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8800" windowHeight="12375"/>
  </bookViews>
  <sheets>
    <sheet name="8月份 " sheetId="5" r:id="rId1"/>
  </sheets>
  <definedNames>
    <definedName name="_xlnm._FilterDatabase" localSheetId="0" hidden="1">'8月份 '!$A$4:$T$39</definedName>
    <definedName name="_xlnm.Print_Titles" localSheetId="0">'8月份 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<sst xmlns="http://schemas.openxmlformats.org/spreadsheetml/2006/main" count="492" uniqueCount="246">
  <si>
    <t>清溪镇农村集体资产交易情况统计表(镇级）</t>
  </si>
  <si>
    <t>统计起止日期：2026年8月1日至2026年8月31日</t>
  </si>
  <si>
    <t>序号</t>
  </si>
  <si>
    <t>交易编号</t>
  </si>
  <si>
    <t>村</t>
  </si>
  <si>
    <t>组</t>
  </si>
  <si>
    <t>地址</t>
  </si>
  <si>
    <t>承租方</t>
  </si>
  <si>
    <t>资产   类别</t>
  </si>
  <si>
    <t>交易类别</t>
  </si>
  <si>
    <t>占地面积（㎡）</t>
  </si>
  <si>
    <t>建筑面积（㎡）</t>
  </si>
  <si>
    <t>原合同情况</t>
  </si>
  <si>
    <t>立项情况</t>
  </si>
  <si>
    <t>成交情况</t>
  </si>
  <si>
    <t>成交比原合同增幅</t>
  </si>
  <si>
    <t>成交比立项增幅</t>
  </si>
  <si>
    <t>合同年限(年)</t>
  </si>
  <si>
    <t>交易底价</t>
  </si>
  <si>
    <t>年标的金额(元)</t>
  </si>
  <si>
    <t>合同年限   (年)</t>
  </si>
  <si>
    <t>立项底价</t>
  </si>
  <si>
    <t>年标的      金额(元)</t>
  </si>
  <si>
    <t>成交底价</t>
  </si>
  <si>
    <t>QXNZB-26-304</t>
  </si>
  <si>
    <t>铁松</t>
  </si>
  <si>
    <t>深圳仔</t>
  </si>
  <si>
    <t>村巷13号旁</t>
  </si>
  <si>
    <t>底价交易</t>
  </si>
  <si>
    <t>土地</t>
  </si>
  <si>
    <t>网上竞价</t>
  </si>
  <si>
    <t>-</t>
  </si>
  <si>
    <t>5元/月/㎡</t>
  </si>
  <si>
    <t>QXNZB-26-305</t>
  </si>
  <si>
    <t>铁河路6号旁</t>
  </si>
  <si>
    <t>QXNZB-26-307</t>
  </si>
  <si>
    <t>厦坭</t>
  </si>
  <si>
    <t>郑围</t>
  </si>
  <si>
    <t>郑围街1-6号</t>
  </si>
  <si>
    <t>流拍</t>
  </si>
  <si>
    <t>商铺</t>
  </si>
  <si>
    <t>11.74元/月/㎡</t>
  </si>
  <si>
    <t>QXNZB-26-321</t>
  </si>
  <si>
    <t>清厦</t>
  </si>
  <si>
    <t>厦屋</t>
  </si>
  <si>
    <t>厦河路41号E201房</t>
  </si>
  <si>
    <t>曾俊杰</t>
  </si>
  <si>
    <t>房屋</t>
  </si>
  <si>
    <t>小额交易</t>
  </si>
  <si>
    <t>5.72元/月/㎡</t>
  </si>
  <si>
    <t>QXNZB-26-322</t>
  </si>
  <si>
    <t>厦河路41号D202房</t>
  </si>
  <si>
    <t>曾子贤</t>
  </si>
  <si>
    <t>5.2元/月/㎡</t>
  </si>
  <si>
    <t>QXNZB-26-323</t>
  </si>
  <si>
    <t>厦河路41号C502房</t>
  </si>
  <si>
    <t>黄超雄</t>
  </si>
  <si>
    <t>6.24元/月/㎡</t>
  </si>
  <si>
    <t>QXNZB-26-325</t>
  </si>
  <si>
    <t>旗岭下</t>
  </si>
  <si>
    <t>厦坭路49号</t>
  </si>
  <si>
    <t>科峻成精密科技（东莞）有限公司</t>
  </si>
  <si>
    <t>厂房</t>
  </si>
  <si>
    <t>磋商</t>
  </si>
  <si>
    <t>前三年18元/月/㎡；后两年19元/月/㎡</t>
  </si>
  <si>
    <t>QXNZB-26-326</t>
  </si>
  <si>
    <t>土桥</t>
  </si>
  <si>
    <t>金桥工业区兴业二街8号</t>
  </si>
  <si>
    <t>东莞市巨原胶粘制品有限公司</t>
  </si>
  <si>
    <t>续约</t>
  </si>
  <si>
    <t>28元/月/㎡</t>
  </si>
  <si>
    <t>22.5元/月/㎡</t>
  </si>
  <si>
    <t>QXNZB-26-327</t>
  </si>
  <si>
    <t>置业路3号（A）栋</t>
  </si>
  <si>
    <t>东莞市伟益金属制品有限公司</t>
  </si>
  <si>
    <t>宿舍</t>
  </si>
  <si>
    <t>11.91元/月/㎡</t>
  </si>
  <si>
    <t>9.6元/月/㎡</t>
  </si>
  <si>
    <t>QXNZB-26-328</t>
  </si>
  <si>
    <t>缸厂</t>
  </si>
  <si>
    <t>缸厂路29号旁</t>
  </si>
  <si>
    <t>李文杰</t>
  </si>
  <si>
    <t>6元/月/㎡</t>
  </si>
  <si>
    <t>8.98元/月/㎡</t>
  </si>
  <si>
    <t>QXNZB-26-329</t>
  </si>
  <si>
    <t>大利</t>
  </si>
  <si>
    <t>茅輋</t>
  </si>
  <si>
    <t>东风路57号</t>
  </si>
  <si>
    <t>王德昌</t>
  </si>
  <si>
    <t>办公楼</t>
  </si>
  <si>
    <t>4年11个月22日</t>
  </si>
  <si>
    <t>13.53元/月/㎡；每3年增5%</t>
  </si>
  <si>
    <t>QXNZB-26-330</t>
  </si>
  <si>
    <t>三中</t>
  </si>
  <si>
    <t>上围三</t>
  </si>
  <si>
    <t>木岗前二街六巷1号</t>
  </si>
  <si>
    <t>吴细平</t>
  </si>
  <si>
    <t>商住楼</t>
  </si>
  <si>
    <t>12.1元/月/㎡；每3年增10%</t>
  </si>
  <si>
    <t>11.54元/月/㎡；每3年增10%</t>
  </si>
  <si>
    <t>11.54元/月/㎡，每3年增幅10%</t>
  </si>
  <si>
    <t>QXNZB-26-332</t>
  </si>
  <si>
    <t>帘风路7号</t>
  </si>
  <si>
    <t>东莞市源汇五金科技有限公司</t>
  </si>
  <si>
    <t>17元/月/㎡，每3年增6.25%</t>
  </si>
  <si>
    <t>14元/月/㎡</t>
  </si>
  <si>
    <t>QXNZB-26-333</t>
  </si>
  <si>
    <t>利中路3-5号F</t>
  </si>
  <si>
    <t>赖向前</t>
  </si>
  <si>
    <t>18元/月/㎡</t>
  </si>
  <si>
    <t>QXNZB-26-340</t>
  </si>
  <si>
    <t>铁松路250号</t>
  </si>
  <si>
    <t>刘文章</t>
  </si>
  <si>
    <t>物业</t>
  </si>
  <si>
    <t>前五年30万元/年；后十五年35万元/年</t>
  </si>
  <si>
    <t>5.97元/月/㎡；每10年增10%</t>
  </si>
  <si>
    <t>QXNZB-26-342</t>
  </si>
  <si>
    <t>下围二</t>
  </si>
  <si>
    <t>合群路11号旁</t>
  </si>
  <si>
    <t>刘树水</t>
  </si>
  <si>
    <t>铁皮房</t>
  </si>
  <si>
    <t>66.67元/月/㎡</t>
  </si>
  <si>
    <t>128.37元/月/㎡</t>
  </si>
  <si>
    <t>QXNZB-26-343</t>
  </si>
  <si>
    <t>杜县锋</t>
  </si>
  <si>
    <t>33.33元/月/㎡</t>
  </si>
  <si>
    <t>39.18元/月/㎡</t>
  </si>
  <si>
    <t>QXNZB-26-344</t>
  </si>
  <si>
    <t>顺峰路98号厂房</t>
  </si>
  <si>
    <t>谢金荣</t>
  </si>
  <si>
    <t>其他</t>
  </si>
  <si>
    <t>14.71元/月/㎡</t>
  </si>
  <si>
    <t>16.82元/月/㎡</t>
  </si>
  <si>
    <t>QXNZB-26-345</t>
  </si>
  <si>
    <t>新围</t>
  </si>
  <si>
    <t>清风路215号</t>
  </si>
  <si>
    <t>东莞市清溪有盈纸品刀模店（个体工商户）</t>
  </si>
  <si>
    <t>QXNZB-26-348</t>
  </si>
  <si>
    <t>土桥新围一路3号</t>
  </si>
  <si>
    <t>东莞市吉丽塑胶制品有限公司</t>
  </si>
  <si>
    <t>仓库</t>
  </si>
  <si>
    <t>14.45元/月/㎡</t>
  </si>
  <si>
    <t>QXNZB-26-352</t>
  </si>
  <si>
    <t>上围一</t>
  </si>
  <si>
    <t>顺峰南三巷后面</t>
  </si>
  <si>
    <t>曾将</t>
  </si>
  <si>
    <t>5.1元/月/㎡</t>
  </si>
  <si>
    <t>QXNZB-26-353</t>
  </si>
  <si>
    <t>松岗</t>
  </si>
  <si>
    <t>松岗路93号</t>
  </si>
  <si>
    <t>东莞市同泓五金塑胶制品有限公司</t>
  </si>
  <si>
    <t>1年11个月24日</t>
  </si>
  <si>
    <t>19.5元/月/㎡</t>
  </si>
  <si>
    <t>QXNZB-26-354</t>
  </si>
  <si>
    <t>大岗厦</t>
  </si>
  <si>
    <t>雅瑶二街3号</t>
  </si>
  <si>
    <t>东莞市清溪宏瑞模具加工店</t>
  </si>
  <si>
    <t>30元/月/㎡</t>
  </si>
  <si>
    <t>27.5元/月/㎡</t>
  </si>
  <si>
    <t>QXNZB-26-357</t>
  </si>
  <si>
    <t>浮岗</t>
  </si>
  <si>
    <t>易富街22号</t>
  </si>
  <si>
    <t>48.06元/月/㎡</t>
  </si>
  <si>
    <t>QXNZB-26-360</t>
  </si>
  <si>
    <t>江背路2号之一、2之四</t>
  </si>
  <si>
    <t>东莞市旭景投资咨询有限公司</t>
  </si>
  <si>
    <t>22.19元/月/㎡</t>
  </si>
  <si>
    <t>QXNZB-26-361</t>
  </si>
  <si>
    <t>松岗一街2号</t>
  </si>
  <si>
    <t>东莞市沫宝包装制品有限公司</t>
  </si>
  <si>
    <t>18.5元/月/㎡</t>
  </si>
  <si>
    <t>QXNZB-26-362</t>
  </si>
  <si>
    <t>渔樑围</t>
  </si>
  <si>
    <t>埔星东路7号</t>
  </si>
  <si>
    <t>东莞祥威科技有限公司</t>
  </si>
  <si>
    <t>22元/月/㎡</t>
  </si>
  <si>
    <t>16元/月/㎡；每3年增1元/月/㎡</t>
  </si>
  <si>
    <t>QXNZB-26-363</t>
  </si>
  <si>
    <t>重河</t>
  </si>
  <si>
    <t>沙埔</t>
  </si>
  <si>
    <t>鹿鸣路47号厂房后面</t>
  </si>
  <si>
    <t>杨胜祥</t>
  </si>
  <si>
    <t>4元/月/㎡</t>
  </si>
  <si>
    <t>QXNZB-26-364</t>
  </si>
  <si>
    <t>河柏桥工业区鸿兴街13号</t>
  </si>
  <si>
    <t>东莞九龙城食品有限公司</t>
  </si>
  <si>
    <t>19.8元/月/㎡</t>
  </si>
  <si>
    <t>QXNZB-26-368</t>
  </si>
  <si>
    <t>马田街2号之一</t>
  </si>
  <si>
    <t>陈泽凯</t>
  </si>
  <si>
    <t>11.71元/月/㎡</t>
  </si>
  <si>
    <t>QXNZB-26-369</t>
  </si>
  <si>
    <t>朱屋</t>
  </si>
  <si>
    <t>星发路50号</t>
  </si>
  <si>
    <t>黄志东</t>
  </si>
  <si>
    <t>6.5元/月/㎡</t>
  </si>
  <si>
    <t>QXNZB-26-370</t>
  </si>
  <si>
    <t>文东街7号</t>
  </si>
  <si>
    <t>25元/月/㎡</t>
  </si>
  <si>
    <t>QXNZB-26-371</t>
  </si>
  <si>
    <t>荔横</t>
  </si>
  <si>
    <t>荔枝墩</t>
  </si>
  <si>
    <t>荔枝墩街5号侧</t>
  </si>
  <si>
    <t>曾志军</t>
  </si>
  <si>
    <t>12元/月/㎡</t>
  </si>
  <si>
    <t>QXNZB-26-372</t>
  </si>
  <si>
    <t>利和</t>
  </si>
  <si>
    <t>鹿湖东路668号</t>
  </si>
  <si>
    <t>李顺来</t>
  </si>
  <si>
    <t>4个月</t>
  </si>
  <si>
    <t>10.07元/月/㎡</t>
  </si>
  <si>
    <t>11.32元/月/㎡</t>
  </si>
  <si>
    <t>QXNZB-26-378</t>
  </si>
  <si>
    <t>凤平路16号</t>
  </si>
  <si>
    <t>东莞市富立升五金有限公司</t>
  </si>
  <si>
    <t>20元/月/㎡</t>
  </si>
  <si>
    <t>QXNZB-26-379</t>
  </si>
  <si>
    <t>南峰路5号</t>
  </si>
  <si>
    <t>东莞市建嘉实业有限公司</t>
  </si>
  <si>
    <t>17元/月/㎡</t>
  </si>
  <si>
    <t>QXNZB-26-380</t>
  </si>
  <si>
    <t>三亚圳</t>
  </si>
  <si>
    <t>村巷100号公寓旁</t>
  </si>
  <si>
    <t>李星雄</t>
  </si>
  <si>
    <t>12.7元/月/㎡</t>
  </si>
  <si>
    <t>9.59元/月/㎡；每3年增3%</t>
  </si>
  <si>
    <t>QXNZB-26-270</t>
  </si>
  <si>
    <t>兴业二街7号</t>
  </si>
  <si>
    <t>东莞市伙炬五金磁铁有限公司</t>
  </si>
  <si>
    <t>网上竞价（底价交易）</t>
  </si>
  <si>
    <t>4年8个月</t>
  </si>
  <si>
    <t>QXNZB-26-260</t>
  </si>
  <si>
    <t>分水凹</t>
  </si>
  <si>
    <t>三中路105号110室</t>
  </si>
  <si>
    <t>高志斌</t>
  </si>
  <si>
    <t>38.24元/月/㎡</t>
  </si>
  <si>
    <t>QXNZB-26-203</t>
  </si>
  <si>
    <t>浮岗街11号地下停车场5号车位</t>
  </si>
  <si>
    <t>刘建华</t>
  </si>
  <si>
    <t>停车位</t>
  </si>
  <si>
    <t>11.53元/月/㎡</t>
  </si>
  <si>
    <t>QXNZB-26-106</t>
  </si>
  <si>
    <t>江背</t>
  </si>
  <si>
    <t>江背路60号</t>
  </si>
  <si>
    <t>林建中</t>
  </si>
  <si>
    <t>前三年31.67元/月/㎡；后两年34.17元/月/㎡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</si>
</sst>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2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5"/>
  <sheetViews>
    <sheetView tabSelected="1" topLeftCell="A39" workbookViewId="0">
      <selection activeCell="M30" sqref="M30"/>
    </sheetView>
  </sheetViews>
  <sheetFormatPr defaultColWidth="9" defaultRowHeight="13.5"/>
  <cols>
    <col min="1" max="1" width="4" style="1" customWidth="1"/>
    <col min="2" max="2" width="14.625" style="1" customWidth="1"/>
    <col min="3" max="4" width="7.125" style="1" customWidth="1"/>
    <col min="5" max="5" width="14.25" style="1" customWidth="1"/>
    <col min="6" max="6" width="11.375" style="1" customWidth="1"/>
    <col min="7" max="7" width="7.625" style="1" customWidth="1"/>
    <col min="8" max="8" width="9.75" style="2" customWidth="1"/>
    <col min="9" max="9" width="9.375" style="1"/>
    <col min="10" max="10" width="10.25" style="1" customWidth="1"/>
    <col min="11" max="11" width="8.875" style="1" customWidth="1"/>
    <col min="12" max="12" width="12.5" style="1" customWidth="1"/>
    <col min="13" max="13" width="12" style="3" customWidth="1"/>
    <col min="14" max="14" width="8.875" style="3" customWidth="1"/>
    <col min="15" max="17" width="12.5" style="3" customWidth="1"/>
    <col min="18" max="18" width="12.75" style="3" customWidth="1"/>
    <col min="19" max="19" width="10.25" style="1" customWidth="1"/>
    <col min="20" max="20" width="9.375" style="1"/>
    <col min="21" max="16384" width="9" style="1"/>
  </cols>
  <sheetData>
    <row r="1" ht="25.5" spans="1:20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1" t="s">
        <v>1</v>
      </c>
      <c r="M2" s="1"/>
      <c r="N2" s="1"/>
      <c r="O2" s="1"/>
      <c r="P2" s="1"/>
      <c r="Q2" s="1"/>
      <c r="R2" s="1"/>
    </row>
    <row r="3" ht="21.95" customHeight="1" spans="1:20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/>
      <c r="M3" s="8"/>
      <c r="N3" s="8" t="s">
        <v>13</v>
      </c>
      <c r="O3" s="8"/>
      <c r="P3" s="8"/>
      <c r="Q3" s="8" t="s">
        <v>14</v>
      </c>
      <c r="R3" s="8"/>
      <c r="S3" s="6" t="s">
        <v>15</v>
      </c>
      <c r="T3" s="6" t="s">
        <v>16</v>
      </c>
    </row>
    <row r="4" ht="27" spans="1:20">
      <c r="A4" s="9"/>
      <c r="B4" s="10"/>
      <c r="C4" s="10"/>
      <c r="D4" s="7"/>
      <c r="E4" s="7"/>
      <c r="F4" s="7"/>
      <c r="G4" s="6"/>
      <c r="H4" s="6"/>
      <c r="I4" s="6"/>
      <c r="J4" s="6"/>
      <c r="K4" s="6" t="s">
        <v>17</v>
      </c>
      <c r="L4" s="6" t="s">
        <v>18</v>
      </c>
      <c r="M4" s="8" t="s">
        <v>19</v>
      </c>
      <c r="N4" s="6" t="s">
        <v>20</v>
      </c>
      <c r="O4" s="11" t="s">
        <v>21</v>
      </c>
      <c r="P4" s="8" t="s">
        <v>22</v>
      </c>
      <c r="Q4" s="11" t="s">
        <v>23</v>
      </c>
      <c r="R4" s="8" t="s">
        <v>22</v>
      </c>
      <c r="S4" s="6"/>
      <c r="T4" s="6"/>
    </row>
    <row r="5" s="1" customFormat="1" ht="60" customHeight="1" spans="1:20">
      <c r="A5" s="6">
        <v>1</v>
      </c>
      <c r="B5" s="12" t="s">
        <v>24</v>
      </c>
      <c r="C5" s="13" t="s">
        <v>25</v>
      </c>
      <c r="D5" s="13" t="s">
        <v>26</v>
      </c>
      <c r="E5" s="13" t="s">
        <v>27</v>
      </c>
      <c r="F5" s="14" t="s">
        <v>28</v>
      </c>
      <c r="G5" s="13" t="s">
        <v>29</v>
      </c>
      <c r="H5" s="14" t="s">
        <v>30</v>
      </c>
      <c r="I5" s="13">
        <v>615.72</v>
      </c>
      <c r="J5" s="13" t="s">
        <v>31</v>
      </c>
      <c r="K5" s="13" t="s">
        <v>31</v>
      </c>
      <c r="L5" s="13" t="s">
        <v>31</v>
      </c>
      <c r="M5" s="13" t="s">
        <v>31</v>
      </c>
      <c r="N5" s="13">
        <v>3</v>
      </c>
      <c r="O5" s="13" t="s">
        <v>32</v>
      </c>
      <c r="P5" s="15">
        <v>35933.3333333333</v>
      </c>
      <c r="Q5" s="13" t="s">
        <v>31</v>
      </c>
      <c r="R5" s="13" t="s">
        <v>31</v>
      </c>
      <c r="S5" s="16">
        <v>0</v>
      </c>
      <c r="T5" s="16">
        <v>0</v>
      </c>
    </row>
    <row r="6" s="1" customFormat="1" ht="60" customHeight="1" spans="1:20">
      <c r="A6" s="6">
        <v>2</v>
      </c>
      <c r="B6" s="12" t="s">
        <v>33</v>
      </c>
      <c r="C6" s="13" t="s">
        <v>25</v>
      </c>
      <c r="D6" s="13" t="s">
        <v>26</v>
      </c>
      <c r="E6" s="13" t="s">
        <v>34</v>
      </c>
      <c r="F6" s="14" t="s">
        <v>28</v>
      </c>
      <c r="G6" s="13" t="s">
        <v>29</v>
      </c>
      <c r="H6" s="14" t="s">
        <v>30</v>
      </c>
      <c r="I6" s="13">
        <v>601.44</v>
      </c>
      <c r="J6" s="13" t="s">
        <v>31</v>
      </c>
      <c r="K6" s="13" t="s">
        <v>31</v>
      </c>
      <c r="L6" s="13" t="s">
        <v>31</v>
      </c>
      <c r="M6" s="13" t="s">
        <v>31</v>
      </c>
      <c r="N6" s="13">
        <v>3</v>
      </c>
      <c r="O6" s="13" t="s">
        <v>32</v>
      </c>
      <c r="P6" s="15">
        <v>35116.6666666667</v>
      </c>
      <c r="Q6" s="13" t="s">
        <v>31</v>
      </c>
      <c r="R6" s="13" t="s">
        <v>31</v>
      </c>
      <c r="S6" s="16">
        <v>0</v>
      </c>
      <c r="T6" s="16">
        <v>0</v>
      </c>
    </row>
    <row r="7" s="1" customFormat="1" ht="60" customHeight="1" spans="1:20">
      <c r="A7" s="6">
        <v>3</v>
      </c>
      <c r="B7" s="12" t="s">
        <v>35</v>
      </c>
      <c r="C7" s="13" t="s">
        <v>36</v>
      </c>
      <c r="D7" s="13" t="s">
        <v>37</v>
      </c>
      <c r="E7" s="13" t="s">
        <v>38</v>
      </c>
      <c r="F7" s="14" t="s">
        <v>39</v>
      </c>
      <c r="G7" s="13" t="s">
        <v>40</v>
      </c>
      <c r="H7" s="14" t="s">
        <v>30</v>
      </c>
      <c r="I7" s="13">
        <v>1202.04</v>
      </c>
      <c r="J7" s="13">
        <v>1450.36</v>
      </c>
      <c r="K7" s="13" t="s">
        <v>31</v>
      </c>
      <c r="L7" s="13" t="s">
        <v>31</v>
      </c>
      <c r="M7" s="13" t="s">
        <v>31</v>
      </c>
      <c r="N7" s="13">
        <v>5</v>
      </c>
      <c r="O7" s="13" t="s">
        <v>41</v>
      </c>
      <c r="P7" s="13">
        <v>198384</v>
      </c>
      <c r="Q7" s="13" t="s">
        <v>31</v>
      </c>
      <c r="R7" s="13" t="s">
        <v>31</v>
      </c>
      <c r="S7" s="16">
        <v>0</v>
      </c>
      <c r="T7" s="16">
        <v>0</v>
      </c>
    </row>
    <row r="8" s="1" customFormat="1" ht="60" customHeight="1" spans="1:20">
      <c r="A8" s="6">
        <v>4</v>
      </c>
      <c r="B8" s="12" t="s">
        <v>42</v>
      </c>
      <c r="C8" s="13" t="s">
        <v>43</v>
      </c>
      <c r="D8" s="13" t="s">
        <v>44</v>
      </c>
      <c r="E8" s="13" t="s">
        <v>45</v>
      </c>
      <c r="F8" s="14" t="s">
        <v>46</v>
      </c>
      <c r="G8" s="13" t="s">
        <v>47</v>
      </c>
      <c r="H8" s="14" t="s">
        <v>48</v>
      </c>
      <c r="I8" s="13">
        <v>80</v>
      </c>
      <c r="J8" s="13">
        <v>96.13</v>
      </c>
      <c r="K8" s="13" t="s">
        <v>31</v>
      </c>
      <c r="L8" s="13" t="s">
        <v>31</v>
      </c>
      <c r="M8" s="13" t="s">
        <v>31</v>
      </c>
      <c r="N8" s="13">
        <v>3</v>
      </c>
      <c r="O8" s="13" t="s">
        <v>49</v>
      </c>
      <c r="P8" s="13">
        <v>6600</v>
      </c>
      <c r="Q8" s="13" t="s">
        <v>49</v>
      </c>
      <c r="R8" s="13">
        <v>6600</v>
      </c>
      <c r="S8" s="16">
        <v>0</v>
      </c>
      <c r="T8" s="16">
        <f t="shared" ref="T6:T45" si="0">(R8-P8)/P8</f>
        <v>0</v>
      </c>
    </row>
    <row r="9" s="1" customFormat="1" ht="60" customHeight="1" spans="1:20">
      <c r="A9" s="6">
        <v>5</v>
      </c>
      <c r="B9" s="12" t="s">
        <v>50</v>
      </c>
      <c r="C9" s="13" t="s">
        <v>43</v>
      </c>
      <c r="D9" s="13" t="s">
        <v>44</v>
      </c>
      <c r="E9" s="13" t="s">
        <v>51</v>
      </c>
      <c r="F9" s="14" t="s">
        <v>52</v>
      </c>
      <c r="G9" s="13" t="s">
        <v>47</v>
      </c>
      <c r="H9" s="14" t="s">
        <v>48</v>
      </c>
      <c r="I9" s="13">
        <v>80</v>
      </c>
      <c r="J9" s="13">
        <v>96.13</v>
      </c>
      <c r="K9" s="13" t="s">
        <v>31</v>
      </c>
      <c r="L9" s="13" t="s">
        <v>31</v>
      </c>
      <c r="M9" s="13" t="s">
        <v>31</v>
      </c>
      <c r="N9" s="13">
        <v>3</v>
      </c>
      <c r="O9" s="13" t="s">
        <v>53</v>
      </c>
      <c r="P9" s="13">
        <v>6000</v>
      </c>
      <c r="Q9" s="13" t="s">
        <v>53</v>
      </c>
      <c r="R9" s="13">
        <v>6000</v>
      </c>
      <c r="S9" s="16">
        <v>0</v>
      </c>
      <c r="T9" s="16">
        <f t="shared" si="0"/>
        <v>0</v>
      </c>
    </row>
    <row r="10" s="1" customFormat="1" ht="60" customHeight="1" spans="1:20">
      <c r="A10" s="6">
        <v>6</v>
      </c>
      <c r="B10" s="12" t="s">
        <v>54</v>
      </c>
      <c r="C10" s="13" t="s">
        <v>43</v>
      </c>
      <c r="D10" s="13" t="s">
        <v>44</v>
      </c>
      <c r="E10" s="13" t="s">
        <v>55</v>
      </c>
      <c r="F10" s="14" t="s">
        <v>56</v>
      </c>
      <c r="G10" s="13" t="s">
        <v>47</v>
      </c>
      <c r="H10" s="14" t="s">
        <v>48</v>
      </c>
      <c r="I10" s="13">
        <v>80</v>
      </c>
      <c r="J10" s="13">
        <v>96.13</v>
      </c>
      <c r="K10" s="13" t="s">
        <v>31</v>
      </c>
      <c r="L10" s="13" t="s">
        <v>31</v>
      </c>
      <c r="M10" s="13" t="s">
        <v>31</v>
      </c>
      <c r="N10" s="13">
        <v>3</v>
      </c>
      <c r="O10" s="13" t="s">
        <v>57</v>
      </c>
      <c r="P10" s="13">
        <v>7200</v>
      </c>
      <c r="Q10" s="13" t="s">
        <v>57</v>
      </c>
      <c r="R10" s="13">
        <v>7200</v>
      </c>
      <c r="S10" s="16">
        <v>0</v>
      </c>
      <c r="T10" s="16">
        <f t="shared" si="0"/>
        <v>0</v>
      </c>
    </row>
    <row r="11" s="1" customFormat="1" ht="60" customHeight="1" spans="1:20">
      <c r="A11" s="6">
        <v>7</v>
      </c>
      <c r="B11" s="12" t="s">
        <v>58</v>
      </c>
      <c r="C11" s="13" t="s">
        <v>36</v>
      </c>
      <c r="D11" s="13" t="s">
        <v>59</v>
      </c>
      <c r="E11" s="13" t="s">
        <v>60</v>
      </c>
      <c r="F11" s="14" t="s">
        <v>61</v>
      </c>
      <c r="G11" s="13" t="s">
        <v>62</v>
      </c>
      <c r="H11" s="14" t="s">
        <v>63</v>
      </c>
      <c r="I11" s="13">
        <v>8834.5</v>
      </c>
      <c r="J11" s="13">
        <v>7488</v>
      </c>
      <c r="K11" s="13" t="s">
        <v>31</v>
      </c>
      <c r="L11" s="13" t="s">
        <v>31</v>
      </c>
      <c r="M11" s="13" t="s">
        <v>31</v>
      </c>
      <c r="N11" s="13">
        <v>5</v>
      </c>
      <c r="O11" s="13" t="s">
        <v>64</v>
      </c>
      <c r="P11" s="13">
        <v>1545523.2</v>
      </c>
      <c r="Q11" s="13" t="s">
        <v>64</v>
      </c>
      <c r="R11" s="13">
        <v>1545523.2</v>
      </c>
      <c r="S11" s="16">
        <v>0</v>
      </c>
      <c r="T11" s="16">
        <f t="shared" si="0"/>
        <v>0</v>
      </c>
    </row>
    <row r="12" s="1" customFormat="1" ht="60" customHeight="1" spans="1:20">
      <c r="A12" s="6">
        <v>8</v>
      </c>
      <c r="B12" s="12" t="s">
        <v>65</v>
      </c>
      <c r="C12" s="13" t="s">
        <v>66</v>
      </c>
      <c r="D12" s="17" t="s">
        <v>31</v>
      </c>
      <c r="E12" s="13" t="s">
        <v>67</v>
      </c>
      <c r="F12" s="13" t="s">
        <v>68</v>
      </c>
      <c r="G12" s="13" t="s">
        <v>62</v>
      </c>
      <c r="H12" s="18" t="s">
        <v>69</v>
      </c>
      <c r="I12" s="13">
        <v>4806.38</v>
      </c>
      <c r="J12" s="13">
        <v>3521.41</v>
      </c>
      <c r="K12" s="13">
        <v>5</v>
      </c>
      <c r="L12" s="13" t="s">
        <v>70</v>
      </c>
      <c r="M12" s="13">
        <v>1170288</v>
      </c>
      <c r="N12" s="13">
        <v>3</v>
      </c>
      <c r="O12" s="13" t="s">
        <v>71</v>
      </c>
      <c r="P12" s="13">
        <v>950784</v>
      </c>
      <c r="Q12" s="13" t="s">
        <v>71</v>
      </c>
      <c r="R12" s="13">
        <v>950784</v>
      </c>
      <c r="S12" s="16">
        <f t="shared" ref="S6:S45" si="1">(R12-M12)/M12</f>
        <v>-0.187564086788893</v>
      </c>
      <c r="T12" s="16">
        <f t="shared" si="0"/>
        <v>0</v>
      </c>
    </row>
    <row r="13" s="1" customFormat="1" ht="60" customHeight="1" spans="1:20">
      <c r="A13" s="6">
        <v>9</v>
      </c>
      <c r="B13" s="12" t="s">
        <v>72</v>
      </c>
      <c r="C13" s="13" t="s">
        <v>66</v>
      </c>
      <c r="D13" s="17" t="s">
        <v>31</v>
      </c>
      <c r="E13" s="13" t="s">
        <v>73</v>
      </c>
      <c r="F13" s="13" t="s">
        <v>74</v>
      </c>
      <c r="G13" s="13" t="s">
        <v>75</v>
      </c>
      <c r="H13" s="18" t="s">
        <v>69</v>
      </c>
      <c r="I13" s="13">
        <v>2150.95</v>
      </c>
      <c r="J13" s="13">
        <v>3110.42</v>
      </c>
      <c r="K13" s="13">
        <v>1</v>
      </c>
      <c r="L13" s="13" t="s">
        <v>76</v>
      </c>
      <c r="M13" s="13">
        <v>399600</v>
      </c>
      <c r="N13" s="13">
        <v>1</v>
      </c>
      <c r="O13" s="13" t="s">
        <v>77</v>
      </c>
      <c r="P13" s="13">
        <v>358320</v>
      </c>
      <c r="Q13" s="13" t="s">
        <v>77</v>
      </c>
      <c r="R13" s="13">
        <v>358320</v>
      </c>
      <c r="S13" s="16">
        <f t="shared" si="1"/>
        <v>-0.103303303303303</v>
      </c>
      <c r="T13" s="16">
        <f t="shared" si="0"/>
        <v>0</v>
      </c>
    </row>
    <row r="14" s="1" customFormat="1" ht="60" customHeight="1" spans="1:20">
      <c r="A14" s="6">
        <v>10</v>
      </c>
      <c r="B14" s="12" t="s">
        <v>78</v>
      </c>
      <c r="C14" s="13" t="s">
        <v>25</v>
      </c>
      <c r="D14" s="13" t="s">
        <v>79</v>
      </c>
      <c r="E14" s="13" t="s">
        <v>80</v>
      </c>
      <c r="F14" s="14" t="s">
        <v>81</v>
      </c>
      <c r="G14" s="13" t="s">
        <v>29</v>
      </c>
      <c r="H14" s="14" t="s">
        <v>30</v>
      </c>
      <c r="I14" s="13">
        <v>351.78</v>
      </c>
      <c r="J14" s="13" t="s">
        <v>31</v>
      </c>
      <c r="K14" s="13" t="s">
        <v>31</v>
      </c>
      <c r="L14" s="13" t="s">
        <v>31</v>
      </c>
      <c r="M14" s="13" t="s">
        <v>31</v>
      </c>
      <c r="N14" s="13">
        <v>3</v>
      </c>
      <c r="O14" s="13" t="s">
        <v>82</v>
      </c>
      <c r="P14" s="15">
        <v>24616.6666666667</v>
      </c>
      <c r="Q14" s="13" t="s">
        <v>83</v>
      </c>
      <c r="R14" s="13">
        <v>36866.67</v>
      </c>
      <c r="S14" s="16">
        <v>0</v>
      </c>
      <c r="T14" s="16">
        <f t="shared" si="0"/>
        <v>0.497630467163166</v>
      </c>
    </row>
    <row r="15" s="1" customFormat="1" ht="60" customHeight="1" spans="1:20">
      <c r="A15" s="6">
        <v>11</v>
      </c>
      <c r="B15" s="12" t="s">
        <v>84</v>
      </c>
      <c r="C15" s="13" t="s">
        <v>85</v>
      </c>
      <c r="D15" s="13" t="s">
        <v>86</v>
      </c>
      <c r="E15" s="13" t="s">
        <v>87</v>
      </c>
      <c r="F15" s="14" t="s">
        <v>88</v>
      </c>
      <c r="G15" s="13" t="s">
        <v>89</v>
      </c>
      <c r="H15" s="14" t="s">
        <v>30</v>
      </c>
      <c r="I15" s="13">
        <v>182.56</v>
      </c>
      <c r="J15" s="13">
        <v>934.87</v>
      </c>
      <c r="K15" s="13" t="s">
        <v>31</v>
      </c>
      <c r="L15" s="13" t="s">
        <v>31</v>
      </c>
      <c r="M15" s="13" t="s">
        <v>31</v>
      </c>
      <c r="N15" s="19" t="s">
        <v>90</v>
      </c>
      <c r="O15" s="13" t="s">
        <v>91</v>
      </c>
      <c r="P15" s="13">
        <v>154813.86</v>
      </c>
      <c r="Q15" s="13" t="s">
        <v>91</v>
      </c>
      <c r="R15" s="13">
        <v>154813.86</v>
      </c>
      <c r="S15" s="16">
        <v>0</v>
      </c>
      <c r="T15" s="16">
        <f t="shared" si="0"/>
        <v>0</v>
      </c>
    </row>
    <row r="16" s="1" customFormat="1" ht="60" customHeight="1" spans="1:20">
      <c r="A16" s="6">
        <v>12</v>
      </c>
      <c r="B16" s="12" t="s">
        <v>92</v>
      </c>
      <c r="C16" s="13" t="s">
        <v>93</v>
      </c>
      <c r="D16" s="13" t="s">
        <v>94</v>
      </c>
      <c r="E16" s="13" t="s">
        <v>95</v>
      </c>
      <c r="F16" s="13" t="s">
        <v>96</v>
      </c>
      <c r="G16" s="13" t="s">
        <v>97</v>
      </c>
      <c r="H16" s="18" t="s">
        <v>69</v>
      </c>
      <c r="I16" s="13">
        <v>171.42</v>
      </c>
      <c r="J16" s="13">
        <v>1455.05</v>
      </c>
      <c r="K16" s="13">
        <v>5</v>
      </c>
      <c r="L16" s="13" t="s">
        <v>98</v>
      </c>
      <c r="M16" s="13">
        <v>178464</v>
      </c>
      <c r="N16" s="13">
        <v>5</v>
      </c>
      <c r="O16" s="13" t="s">
        <v>99</v>
      </c>
      <c r="P16" s="13">
        <v>208827.84</v>
      </c>
      <c r="Q16" s="13" t="s">
        <v>100</v>
      </c>
      <c r="R16" s="13">
        <v>208827.84</v>
      </c>
      <c r="S16" s="16">
        <f t="shared" si="1"/>
        <v>0.17013986013986</v>
      </c>
      <c r="T16" s="16">
        <f t="shared" si="0"/>
        <v>0</v>
      </c>
    </row>
    <row r="17" s="1" customFormat="1" ht="60" customHeight="1" spans="1:20">
      <c r="A17" s="6">
        <v>13</v>
      </c>
      <c r="B17" s="12" t="s">
        <v>101</v>
      </c>
      <c r="C17" s="13" t="s">
        <v>85</v>
      </c>
      <c r="D17" s="17" t="s">
        <v>31</v>
      </c>
      <c r="E17" s="13" t="s">
        <v>102</v>
      </c>
      <c r="F17" s="13" t="s">
        <v>103</v>
      </c>
      <c r="G17" s="13" t="s">
        <v>62</v>
      </c>
      <c r="H17" s="18" t="s">
        <v>69</v>
      </c>
      <c r="I17" s="13">
        <v>5714.62</v>
      </c>
      <c r="J17" s="13">
        <v>7000</v>
      </c>
      <c r="K17" s="13">
        <v>5</v>
      </c>
      <c r="L17" s="13" t="s">
        <v>104</v>
      </c>
      <c r="M17" s="13">
        <v>1377600</v>
      </c>
      <c r="N17" s="13">
        <v>3</v>
      </c>
      <c r="O17" s="13" t="s">
        <v>105</v>
      </c>
      <c r="P17" s="13">
        <v>1176000</v>
      </c>
      <c r="Q17" s="13" t="s">
        <v>105</v>
      </c>
      <c r="R17" s="13">
        <v>1176000</v>
      </c>
      <c r="S17" s="16">
        <f t="shared" si="1"/>
        <v>-0.146341463414634</v>
      </c>
      <c r="T17" s="16">
        <f t="shared" si="0"/>
        <v>0</v>
      </c>
    </row>
    <row r="18" s="1" customFormat="1" ht="60" customHeight="1" spans="1:20">
      <c r="A18" s="6">
        <v>14</v>
      </c>
      <c r="B18" s="12" t="s">
        <v>106</v>
      </c>
      <c r="C18" s="13" t="s">
        <v>85</v>
      </c>
      <c r="D18" s="17" t="s">
        <v>31</v>
      </c>
      <c r="E18" s="13" t="s">
        <v>107</v>
      </c>
      <c r="F18" s="13" t="s">
        <v>108</v>
      </c>
      <c r="G18" s="13" t="s">
        <v>40</v>
      </c>
      <c r="H18" s="18" t="s">
        <v>69</v>
      </c>
      <c r="I18" s="13">
        <v>504.49</v>
      </c>
      <c r="J18" s="13">
        <v>504.49</v>
      </c>
      <c r="K18" s="13">
        <v>2</v>
      </c>
      <c r="L18" s="13" t="s">
        <v>109</v>
      </c>
      <c r="M18" s="13">
        <v>107568</v>
      </c>
      <c r="N18" s="13">
        <v>1</v>
      </c>
      <c r="O18" s="13" t="s">
        <v>109</v>
      </c>
      <c r="P18" s="13">
        <v>108972</v>
      </c>
      <c r="Q18" s="13" t="s">
        <v>109</v>
      </c>
      <c r="R18" s="13">
        <v>108972</v>
      </c>
      <c r="S18" s="16">
        <f t="shared" si="1"/>
        <v>0.0130522088353414</v>
      </c>
      <c r="T18" s="16">
        <f t="shared" si="0"/>
        <v>0</v>
      </c>
    </row>
    <row r="19" s="1" customFormat="1" ht="60" customHeight="1" spans="1:20">
      <c r="A19" s="6">
        <v>15</v>
      </c>
      <c r="B19" s="12" t="s">
        <v>110</v>
      </c>
      <c r="C19" s="13" t="s">
        <v>25</v>
      </c>
      <c r="D19" s="13" t="s">
        <v>31</v>
      </c>
      <c r="E19" s="13" t="s">
        <v>111</v>
      </c>
      <c r="F19" s="13" t="s">
        <v>112</v>
      </c>
      <c r="G19" s="13" t="s">
        <v>113</v>
      </c>
      <c r="H19" s="18" t="s">
        <v>69</v>
      </c>
      <c r="I19" s="13">
        <v>15111.03</v>
      </c>
      <c r="J19" s="13">
        <v>4882.18</v>
      </c>
      <c r="K19" s="13">
        <v>20</v>
      </c>
      <c r="L19" s="20" t="s">
        <v>114</v>
      </c>
      <c r="M19" s="13">
        <v>337500</v>
      </c>
      <c r="N19" s="13">
        <v>20</v>
      </c>
      <c r="O19" s="13" t="s">
        <v>115</v>
      </c>
      <c r="P19" s="13">
        <v>367500</v>
      </c>
      <c r="Q19" s="13" t="s">
        <v>115</v>
      </c>
      <c r="R19" s="13">
        <v>367500</v>
      </c>
      <c r="S19" s="16">
        <f t="shared" si="1"/>
        <v>0.0888888888888889</v>
      </c>
      <c r="T19" s="16">
        <f t="shared" si="0"/>
        <v>0</v>
      </c>
    </row>
    <row r="20" s="1" customFormat="1" ht="60" customHeight="1" spans="1:20">
      <c r="A20" s="6">
        <v>16</v>
      </c>
      <c r="B20" s="12" t="s">
        <v>116</v>
      </c>
      <c r="C20" s="13" t="s">
        <v>93</v>
      </c>
      <c r="D20" s="13" t="s">
        <v>117</v>
      </c>
      <c r="E20" s="13" t="s">
        <v>118</v>
      </c>
      <c r="F20" s="13" t="s">
        <v>119</v>
      </c>
      <c r="G20" s="13" t="s">
        <v>120</v>
      </c>
      <c r="H20" s="18" t="s">
        <v>69</v>
      </c>
      <c r="I20" s="13">
        <v>15.58</v>
      </c>
      <c r="J20" s="13">
        <v>15.58</v>
      </c>
      <c r="K20" s="13">
        <v>3</v>
      </c>
      <c r="L20" s="13" t="s">
        <v>121</v>
      </c>
      <c r="M20" s="13">
        <v>14400</v>
      </c>
      <c r="N20" s="13">
        <v>3</v>
      </c>
      <c r="O20" s="13" t="s">
        <v>122</v>
      </c>
      <c r="P20" s="13">
        <v>24000</v>
      </c>
      <c r="Q20" s="13" t="s">
        <v>122</v>
      </c>
      <c r="R20" s="13">
        <v>24000</v>
      </c>
      <c r="S20" s="16">
        <f t="shared" si="1"/>
        <v>0.666666666666667</v>
      </c>
      <c r="T20" s="16">
        <f t="shared" si="0"/>
        <v>0</v>
      </c>
    </row>
    <row r="21" s="1" customFormat="1" ht="60" customHeight="1" spans="1:20">
      <c r="A21" s="6">
        <v>17</v>
      </c>
      <c r="B21" s="12" t="s">
        <v>123</v>
      </c>
      <c r="C21" s="13" t="s">
        <v>93</v>
      </c>
      <c r="D21" s="13" t="s">
        <v>117</v>
      </c>
      <c r="E21" s="13" t="s">
        <v>118</v>
      </c>
      <c r="F21" s="13" t="s">
        <v>124</v>
      </c>
      <c r="G21" s="13" t="s">
        <v>120</v>
      </c>
      <c r="H21" s="18" t="s">
        <v>69</v>
      </c>
      <c r="I21" s="13">
        <v>51.04</v>
      </c>
      <c r="J21" s="13">
        <v>51.04</v>
      </c>
      <c r="K21" s="13">
        <v>3</v>
      </c>
      <c r="L21" s="13" t="s">
        <v>125</v>
      </c>
      <c r="M21" s="13">
        <v>14400</v>
      </c>
      <c r="N21" s="13">
        <v>3</v>
      </c>
      <c r="O21" s="13" t="s">
        <v>126</v>
      </c>
      <c r="P21" s="13">
        <v>24000</v>
      </c>
      <c r="Q21" s="13" t="s">
        <v>126</v>
      </c>
      <c r="R21" s="13">
        <v>24000</v>
      </c>
      <c r="S21" s="16">
        <f t="shared" si="1"/>
        <v>0.666666666666667</v>
      </c>
      <c r="T21" s="16">
        <f t="shared" si="0"/>
        <v>0</v>
      </c>
    </row>
    <row r="22" s="1" customFormat="1" ht="60" customHeight="1" spans="1:20">
      <c r="A22" s="6">
        <v>18</v>
      </c>
      <c r="B22" s="12" t="s">
        <v>127</v>
      </c>
      <c r="C22" s="13" t="s">
        <v>93</v>
      </c>
      <c r="D22" s="13" t="s">
        <v>117</v>
      </c>
      <c r="E22" s="13" t="s">
        <v>128</v>
      </c>
      <c r="F22" s="13" t="s">
        <v>129</v>
      </c>
      <c r="G22" s="13" t="s">
        <v>130</v>
      </c>
      <c r="H22" s="18" t="s">
        <v>69</v>
      </c>
      <c r="I22" s="13">
        <v>89.19</v>
      </c>
      <c r="J22" s="13">
        <v>89.19</v>
      </c>
      <c r="K22" s="13">
        <v>3</v>
      </c>
      <c r="L22" s="13" t="s">
        <v>131</v>
      </c>
      <c r="M22" s="13">
        <v>12000</v>
      </c>
      <c r="N22" s="13">
        <v>3</v>
      </c>
      <c r="O22" s="13" t="s">
        <v>132</v>
      </c>
      <c r="P22" s="13">
        <v>18000</v>
      </c>
      <c r="Q22" s="13" t="s">
        <v>132</v>
      </c>
      <c r="R22" s="13">
        <v>18000</v>
      </c>
      <c r="S22" s="16">
        <f t="shared" si="1"/>
        <v>0.5</v>
      </c>
      <c r="T22" s="16">
        <f t="shared" si="0"/>
        <v>0</v>
      </c>
    </row>
    <row r="23" s="1" customFormat="1" ht="60" customHeight="1" spans="1:20">
      <c r="A23" s="6">
        <v>19</v>
      </c>
      <c r="B23" s="12" t="s">
        <v>133</v>
      </c>
      <c r="C23" s="13" t="s">
        <v>66</v>
      </c>
      <c r="D23" s="13" t="s">
        <v>134</v>
      </c>
      <c r="E23" s="13" t="s">
        <v>135</v>
      </c>
      <c r="F23" s="13" t="s">
        <v>136</v>
      </c>
      <c r="G23" s="13" t="s">
        <v>62</v>
      </c>
      <c r="H23" s="18" t="s">
        <v>69</v>
      </c>
      <c r="I23" s="13">
        <v>507.54</v>
      </c>
      <c r="J23" s="13">
        <v>848.01</v>
      </c>
      <c r="K23" s="13">
        <v>3</v>
      </c>
      <c r="L23" s="13" t="s">
        <v>109</v>
      </c>
      <c r="M23" s="13">
        <v>179280</v>
      </c>
      <c r="N23" s="13">
        <v>3</v>
      </c>
      <c r="O23" s="13" t="s">
        <v>109</v>
      </c>
      <c r="P23" s="13">
        <v>183168</v>
      </c>
      <c r="Q23" s="13" t="s">
        <v>109</v>
      </c>
      <c r="R23" s="13">
        <v>183168</v>
      </c>
      <c r="S23" s="16">
        <f t="shared" si="1"/>
        <v>0.0216867469879518</v>
      </c>
      <c r="T23" s="16">
        <f t="shared" si="0"/>
        <v>0</v>
      </c>
    </row>
    <row r="24" s="1" customFormat="1" ht="60" customHeight="1" spans="1:20">
      <c r="A24" s="6">
        <v>20</v>
      </c>
      <c r="B24" s="12" t="s">
        <v>137</v>
      </c>
      <c r="C24" s="13" t="s">
        <v>66</v>
      </c>
      <c r="D24" s="13" t="s">
        <v>134</v>
      </c>
      <c r="E24" s="13" t="s">
        <v>138</v>
      </c>
      <c r="F24" s="14" t="s">
        <v>139</v>
      </c>
      <c r="G24" s="13" t="s">
        <v>140</v>
      </c>
      <c r="H24" s="14" t="s">
        <v>30</v>
      </c>
      <c r="I24" s="13">
        <v>1985.22</v>
      </c>
      <c r="J24" s="13">
        <v>2075.41</v>
      </c>
      <c r="K24" s="13" t="s">
        <v>31</v>
      </c>
      <c r="L24" s="13" t="s">
        <v>31</v>
      </c>
      <c r="M24" s="13" t="s">
        <v>31</v>
      </c>
      <c r="N24" s="13">
        <v>1</v>
      </c>
      <c r="O24" s="13" t="s">
        <v>141</v>
      </c>
      <c r="P24" s="21">
        <v>360000</v>
      </c>
      <c r="Q24" s="13" t="s">
        <v>141</v>
      </c>
      <c r="R24" s="21">
        <v>360000</v>
      </c>
      <c r="S24" s="16">
        <v>0</v>
      </c>
      <c r="T24" s="16">
        <f t="shared" si="0"/>
        <v>0</v>
      </c>
    </row>
    <row r="25" s="1" customFormat="1" ht="60" customHeight="1" spans="1:20">
      <c r="A25" s="6">
        <v>21</v>
      </c>
      <c r="B25" s="12" t="s">
        <v>142</v>
      </c>
      <c r="C25" s="13" t="s">
        <v>93</v>
      </c>
      <c r="D25" s="13" t="s">
        <v>143</v>
      </c>
      <c r="E25" s="13" t="s">
        <v>144</v>
      </c>
      <c r="F25" s="13" t="s">
        <v>145</v>
      </c>
      <c r="G25" s="13" t="s">
        <v>29</v>
      </c>
      <c r="H25" s="18" t="s">
        <v>69</v>
      </c>
      <c r="I25" s="13">
        <v>1176.56</v>
      </c>
      <c r="J25" s="13">
        <v>1176.56</v>
      </c>
      <c r="K25" s="13">
        <v>3</v>
      </c>
      <c r="L25" s="13" t="s">
        <v>146</v>
      </c>
      <c r="M25" s="13">
        <v>72000</v>
      </c>
      <c r="N25" s="13">
        <v>1</v>
      </c>
      <c r="O25" s="13" t="s">
        <v>146</v>
      </c>
      <c r="P25" s="13">
        <v>72000</v>
      </c>
      <c r="Q25" s="13" t="s">
        <v>146</v>
      </c>
      <c r="R25" s="13">
        <v>72000</v>
      </c>
      <c r="S25" s="16">
        <f t="shared" si="1"/>
        <v>0</v>
      </c>
      <c r="T25" s="16">
        <f t="shared" si="0"/>
        <v>0</v>
      </c>
    </row>
    <row r="26" s="1" customFormat="1" ht="60" customHeight="1" spans="1:20">
      <c r="A26" s="6">
        <v>22</v>
      </c>
      <c r="B26" s="12" t="s">
        <v>147</v>
      </c>
      <c r="C26" s="13" t="s">
        <v>148</v>
      </c>
      <c r="D26" s="13" t="s">
        <v>31</v>
      </c>
      <c r="E26" s="13" t="s">
        <v>149</v>
      </c>
      <c r="F26" s="14" t="s">
        <v>150</v>
      </c>
      <c r="G26" s="13" t="s">
        <v>62</v>
      </c>
      <c r="H26" s="14" t="s">
        <v>63</v>
      </c>
      <c r="I26" s="13">
        <v>7981.4</v>
      </c>
      <c r="J26" s="13">
        <v>8541.78</v>
      </c>
      <c r="K26" s="13" t="s">
        <v>31</v>
      </c>
      <c r="L26" s="13" t="s">
        <v>31</v>
      </c>
      <c r="M26" s="13" t="s">
        <v>31</v>
      </c>
      <c r="N26" s="13" t="s">
        <v>151</v>
      </c>
      <c r="O26" s="13" t="s">
        <v>152</v>
      </c>
      <c r="P26" s="13">
        <v>1914073.67</v>
      </c>
      <c r="Q26" s="20" t="s">
        <v>152</v>
      </c>
      <c r="R26" s="20">
        <v>1914073.67</v>
      </c>
      <c r="S26" s="16">
        <v>0</v>
      </c>
      <c r="T26" s="16">
        <f t="shared" si="0"/>
        <v>0</v>
      </c>
    </row>
    <row r="27" s="1" customFormat="1" ht="60" customHeight="1" spans="1:20">
      <c r="A27" s="6">
        <v>23</v>
      </c>
      <c r="B27" s="12" t="s">
        <v>153</v>
      </c>
      <c r="C27" s="13" t="s">
        <v>66</v>
      </c>
      <c r="D27" s="13" t="s">
        <v>154</v>
      </c>
      <c r="E27" s="13" t="s">
        <v>155</v>
      </c>
      <c r="F27" s="13" t="s">
        <v>156</v>
      </c>
      <c r="G27" s="13" t="s">
        <v>62</v>
      </c>
      <c r="H27" s="18" t="s">
        <v>69</v>
      </c>
      <c r="I27" s="13">
        <v>853.4</v>
      </c>
      <c r="J27" s="13">
        <v>900.79</v>
      </c>
      <c r="K27" s="13">
        <v>2</v>
      </c>
      <c r="L27" s="13" t="s">
        <v>157</v>
      </c>
      <c r="M27" s="13">
        <v>325080</v>
      </c>
      <c r="N27" s="13">
        <v>2</v>
      </c>
      <c r="O27" s="13" t="s">
        <v>158</v>
      </c>
      <c r="P27" s="13">
        <v>297264</v>
      </c>
      <c r="Q27" s="13" t="s">
        <v>158</v>
      </c>
      <c r="R27" s="13">
        <v>297264</v>
      </c>
      <c r="S27" s="16">
        <f t="shared" si="1"/>
        <v>-0.0855666297526763</v>
      </c>
      <c r="T27" s="16">
        <f t="shared" si="0"/>
        <v>0</v>
      </c>
    </row>
    <row r="28" s="1" customFormat="1" ht="60" customHeight="1" spans="1:20">
      <c r="A28" s="6">
        <v>24</v>
      </c>
      <c r="B28" s="12" t="s">
        <v>159</v>
      </c>
      <c r="C28" s="13" t="s">
        <v>160</v>
      </c>
      <c r="D28" s="13" t="s">
        <v>134</v>
      </c>
      <c r="E28" s="13" t="s">
        <v>161</v>
      </c>
      <c r="F28" s="14" t="s">
        <v>28</v>
      </c>
      <c r="G28" s="13" t="s">
        <v>40</v>
      </c>
      <c r="H28" s="14" t="s">
        <v>30</v>
      </c>
      <c r="I28" s="13">
        <v>93.63</v>
      </c>
      <c r="J28" s="13">
        <v>93.63</v>
      </c>
      <c r="K28" s="13" t="s">
        <v>31</v>
      </c>
      <c r="L28" s="13" t="s">
        <v>31</v>
      </c>
      <c r="M28" s="13" t="s">
        <v>31</v>
      </c>
      <c r="N28" s="13">
        <v>3</v>
      </c>
      <c r="O28" s="13" t="s">
        <v>162</v>
      </c>
      <c r="P28" s="13">
        <v>52500</v>
      </c>
      <c r="Q28" s="13" t="s">
        <v>31</v>
      </c>
      <c r="R28" s="13" t="s">
        <v>31</v>
      </c>
      <c r="S28" s="16">
        <v>0</v>
      </c>
      <c r="T28" s="16">
        <v>0</v>
      </c>
    </row>
    <row r="29" s="1" customFormat="1" ht="60" customHeight="1" spans="1:20">
      <c r="A29" s="6">
        <v>25</v>
      </c>
      <c r="B29" s="12" t="s">
        <v>163</v>
      </c>
      <c r="C29" s="13" t="s">
        <v>36</v>
      </c>
      <c r="D29" s="13" t="s">
        <v>37</v>
      </c>
      <c r="E29" s="13" t="s">
        <v>164</v>
      </c>
      <c r="F29" s="14" t="s">
        <v>165</v>
      </c>
      <c r="G29" s="13" t="s">
        <v>130</v>
      </c>
      <c r="H29" s="14" t="s">
        <v>30</v>
      </c>
      <c r="I29" s="13">
        <v>1390.55</v>
      </c>
      <c r="J29" s="13">
        <v>991.5</v>
      </c>
      <c r="K29" s="13" t="s">
        <v>31</v>
      </c>
      <c r="L29" s="13" t="s">
        <v>31</v>
      </c>
      <c r="M29" s="13" t="s">
        <v>31</v>
      </c>
      <c r="N29" s="13">
        <v>5</v>
      </c>
      <c r="O29" s="13" t="s">
        <v>166</v>
      </c>
      <c r="P29" s="13">
        <v>260000</v>
      </c>
      <c r="Q29" s="13" t="s">
        <v>166</v>
      </c>
      <c r="R29" s="13">
        <v>260000</v>
      </c>
      <c r="S29" s="16">
        <v>0</v>
      </c>
      <c r="T29" s="16">
        <f t="shared" si="0"/>
        <v>0</v>
      </c>
    </row>
    <row r="30" s="1" customFormat="1" ht="60" customHeight="1" spans="1:20">
      <c r="A30" s="6">
        <v>26</v>
      </c>
      <c r="B30" s="12" t="s">
        <v>167</v>
      </c>
      <c r="C30" s="13" t="s">
        <v>148</v>
      </c>
      <c r="D30" s="13" t="s">
        <v>160</v>
      </c>
      <c r="E30" s="13" t="s">
        <v>168</v>
      </c>
      <c r="F30" s="13" t="s">
        <v>169</v>
      </c>
      <c r="G30" s="13" t="s">
        <v>62</v>
      </c>
      <c r="H30" s="18" t="s">
        <v>69</v>
      </c>
      <c r="I30" s="13">
        <v>2637.01</v>
      </c>
      <c r="J30" s="13">
        <v>8650.1</v>
      </c>
      <c r="K30" s="13">
        <v>3</v>
      </c>
      <c r="L30" s="13" t="s">
        <v>170</v>
      </c>
      <c r="M30" s="20">
        <v>1919967</v>
      </c>
      <c r="N30" s="13">
        <v>3</v>
      </c>
      <c r="O30" s="13" t="s">
        <v>170</v>
      </c>
      <c r="P30" s="13">
        <v>1920324</v>
      </c>
      <c r="Q30" s="13" t="s">
        <v>170</v>
      </c>
      <c r="R30" s="13">
        <v>1920324</v>
      </c>
      <c r="S30" s="16">
        <f t="shared" si="1"/>
        <v>0.00018594069585571</v>
      </c>
      <c r="T30" s="16">
        <f t="shared" si="0"/>
        <v>0</v>
      </c>
    </row>
    <row r="31" s="1" customFormat="1" ht="60" customHeight="1" spans="1:20">
      <c r="A31" s="6">
        <v>27</v>
      </c>
      <c r="B31" s="22" t="s">
        <v>171</v>
      </c>
      <c r="C31" s="20" t="s">
        <v>172</v>
      </c>
      <c r="D31" s="20" t="s">
        <v>31</v>
      </c>
      <c r="E31" s="20" t="s">
        <v>173</v>
      </c>
      <c r="F31" s="20" t="s">
        <v>174</v>
      </c>
      <c r="G31" s="20" t="s">
        <v>62</v>
      </c>
      <c r="H31" s="23" t="s">
        <v>69</v>
      </c>
      <c r="I31" s="20">
        <v>5466.32</v>
      </c>
      <c r="J31" s="20">
        <v>13268</v>
      </c>
      <c r="K31" s="20">
        <v>5</v>
      </c>
      <c r="L31" s="20" t="s">
        <v>175</v>
      </c>
      <c r="M31" s="20">
        <v>3385993.6</v>
      </c>
      <c r="N31" s="20">
        <v>5</v>
      </c>
      <c r="O31" s="20" t="s">
        <v>176</v>
      </c>
      <c r="P31" s="20">
        <v>2611142.4</v>
      </c>
      <c r="Q31" s="20" t="s">
        <v>176</v>
      </c>
      <c r="R31" s="20">
        <v>2611142.4</v>
      </c>
      <c r="S31" s="16">
        <f t="shared" si="1"/>
        <v>-0.22884012539185</v>
      </c>
      <c r="T31" s="16">
        <f t="shared" si="0"/>
        <v>0</v>
      </c>
    </row>
    <row r="32" s="1" customFormat="1" ht="60" customHeight="1" spans="1:20">
      <c r="A32" s="6">
        <v>28</v>
      </c>
      <c r="B32" s="12" t="s">
        <v>177</v>
      </c>
      <c r="C32" s="13" t="s">
        <v>178</v>
      </c>
      <c r="D32" s="13" t="s">
        <v>179</v>
      </c>
      <c r="E32" s="13" t="s">
        <v>180</v>
      </c>
      <c r="F32" s="13" t="s">
        <v>181</v>
      </c>
      <c r="G32" s="13" t="s">
        <v>29</v>
      </c>
      <c r="H32" s="18" t="s">
        <v>69</v>
      </c>
      <c r="I32" s="13">
        <v>700.55</v>
      </c>
      <c r="J32" s="13" t="s">
        <v>31</v>
      </c>
      <c r="K32" s="13">
        <v>1</v>
      </c>
      <c r="L32" s="13" t="s">
        <v>182</v>
      </c>
      <c r="M32" s="13">
        <v>30800</v>
      </c>
      <c r="N32" s="13">
        <v>3</v>
      </c>
      <c r="O32" s="13" t="s">
        <v>182</v>
      </c>
      <c r="P32" s="13">
        <v>33600</v>
      </c>
      <c r="Q32" s="13" t="s">
        <v>182</v>
      </c>
      <c r="R32" s="13">
        <v>33600</v>
      </c>
      <c r="S32" s="16">
        <f t="shared" si="1"/>
        <v>0.0909090909090909</v>
      </c>
      <c r="T32" s="16">
        <f t="shared" si="0"/>
        <v>0</v>
      </c>
    </row>
    <row r="33" s="1" customFormat="1" ht="60" customHeight="1" spans="1:20">
      <c r="A33" s="6">
        <v>29</v>
      </c>
      <c r="B33" s="12" t="s">
        <v>183</v>
      </c>
      <c r="C33" s="13" t="s">
        <v>178</v>
      </c>
      <c r="D33" s="13" t="s">
        <v>31</v>
      </c>
      <c r="E33" s="13" t="s">
        <v>184</v>
      </c>
      <c r="F33" s="13" t="s">
        <v>185</v>
      </c>
      <c r="G33" s="13" t="s">
        <v>62</v>
      </c>
      <c r="H33" s="18" t="s">
        <v>69</v>
      </c>
      <c r="I33" s="13">
        <v>5475.46</v>
      </c>
      <c r="J33" s="13">
        <v>5655.61</v>
      </c>
      <c r="K33" s="13">
        <v>3</v>
      </c>
      <c r="L33" s="13" t="s">
        <v>186</v>
      </c>
      <c r="M33" s="13">
        <v>1392336</v>
      </c>
      <c r="N33" s="13">
        <v>3</v>
      </c>
      <c r="O33" s="13" t="s">
        <v>109</v>
      </c>
      <c r="P33" s="13">
        <v>1221612</v>
      </c>
      <c r="Q33" s="13" t="s">
        <v>109</v>
      </c>
      <c r="R33" s="13">
        <v>1221612</v>
      </c>
      <c r="S33" s="16">
        <f t="shared" si="1"/>
        <v>-0.122616954528217</v>
      </c>
      <c r="T33" s="16">
        <f t="shared" si="0"/>
        <v>0</v>
      </c>
    </row>
    <row r="34" s="1" customFormat="1" ht="60" customHeight="1" spans="1:20">
      <c r="A34" s="6">
        <v>30</v>
      </c>
      <c r="B34" s="12" t="s">
        <v>187</v>
      </c>
      <c r="C34" s="13" t="s">
        <v>160</v>
      </c>
      <c r="D34" s="13" t="s">
        <v>31</v>
      </c>
      <c r="E34" s="13" t="s">
        <v>188</v>
      </c>
      <c r="F34" s="14" t="s">
        <v>189</v>
      </c>
      <c r="G34" s="13" t="s">
        <v>97</v>
      </c>
      <c r="H34" s="14" t="s">
        <v>30</v>
      </c>
      <c r="I34" s="13">
        <v>473.89</v>
      </c>
      <c r="J34" s="13">
        <v>2049.59</v>
      </c>
      <c r="K34" s="13" t="s">
        <v>31</v>
      </c>
      <c r="L34" s="13" t="s">
        <v>31</v>
      </c>
      <c r="M34" s="13" t="s">
        <v>31</v>
      </c>
      <c r="N34" s="13">
        <v>1</v>
      </c>
      <c r="O34" s="13" t="s">
        <v>190</v>
      </c>
      <c r="P34" s="13">
        <v>288000</v>
      </c>
      <c r="Q34" s="13" t="s">
        <v>190</v>
      </c>
      <c r="R34" s="13">
        <v>288000</v>
      </c>
      <c r="S34" s="16">
        <v>0</v>
      </c>
      <c r="T34" s="16">
        <f t="shared" si="0"/>
        <v>0</v>
      </c>
    </row>
    <row r="35" s="1" customFormat="1" ht="60" customHeight="1" spans="1:20">
      <c r="A35" s="6">
        <v>31</v>
      </c>
      <c r="B35" s="12" t="s">
        <v>191</v>
      </c>
      <c r="C35" s="13" t="s">
        <v>172</v>
      </c>
      <c r="D35" s="13" t="s">
        <v>192</v>
      </c>
      <c r="E35" s="13" t="s">
        <v>193</v>
      </c>
      <c r="F35" s="14" t="s">
        <v>194</v>
      </c>
      <c r="G35" s="13" t="s">
        <v>29</v>
      </c>
      <c r="H35" s="14" t="s">
        <v>30</v>
      </c>
      <c r="I35" s="13">
        <v>3424.6</v>
      </c>
      <c r="J35" s="13" t="s">
        <v>31</v>
      </c>
      <c r="K35" s="13" t="s">
        <v>31</v>
      </c>
      <c r="L35" s="13" t="s">
        <v>31</v>
      </c>
      <c r="M35" s="13" t="s">
        <v>31</v>
      </c>
      <c r="N35" s="13">
        <v>1</v>
      </c>
      <c r="O35" s="13" t="s">
        <v>195</v>
      </c>
      <c r="P35" s="13">
        <v>267120</v>
      </c>
      <c r="Q35" s="13" t="s">
        <v>195</v>
      </c>
      <c r="R35" s="13">
        <v>267120</v>
      </c>
      <c r="S35" s="16">
        <v>0</v>
      </c>
      <c r="T35" s="16">
        <f t="shared" si="0"/>
        <v>0</v>
      </c>
    </row>
    <row r="36" s="1" customFormat="1" ht="60" customHeight="1" spans="1:20">
      <c r="A36" s="6">
        <v>32</v>
      </c>
      <c r="B36" s="12" t="s">
        <v>196</v>
      </c>
      <c r="C36" s="13" t="s">
        <v>66</v>
      </c>
      <c r="D36" s="13" t="s">
        <v>31</v>
      </c>
      <c r="E36" s="13" t="s">
        <v>197</v>
      </c>
      <c r="F36" s="14" t="s">
        <v>28</v>
      </c>
      <c r="G36" s="13" t="s">
        <v>40</v>
      </c>
      <c r="H36" s="14" t="s">
        <v>30</v>
      </c>
      <c r="I36" s="13">
        <v>83.78</v>
      </c>
      <c r="J36" s="13">
        <v>83.78</v>
      </c>
      <c r="K36" s="13" t="s">
        <v>31</v>
      </c>
      <c r="L36" s="13" t="s">
        <v>31</v>
      </c>
      <c r="M36" s="13" t="s">
        <v>31</v>
      </c>
      <c r="N36" s="13">
        <v>3</v>
      </c>
      <c r="O36" s="13" t="s">
        <v>198</v>
      </c>
      <c r="P36" s="15">
        <v>24790.8333333333</v>
      </c>
      <c r="Q36" s="13" t="s">
        <v>31</v>
      </c>
      <c r="R36" s="13" t="s">
        <v>31</v>
      </c>
      <c r="S36" s="16">
        <v>0</v>
      </c>
      <c r="T36" s="16">
        <v>0</v>
      </c>
    </row>
    <row r="37" ht="60" customHeight="1" spans="1:20">
      <c r="A37" s="6">
        <v>33</v>
      </c>
      <c r="B37" s="12" t="s">
        <v>199</v>
      </c>
      <c r="C37" s="13" t="s">
        <v>200</v>
      </c>
      <c r="D37" s="13" t="s">
        <v>201</v>
      </c>
      <c r="E37" s="13" t="s">
        <v>202</v>
      </c>
      <c r="F37" s="13" t="s">
        <v>203</v>
      </c>
      <c r="G37" s="13" t="s">
        <v>29</v>
      </c>
      <c r="H37" s="18" t="s">
        <v>69</v>
      </c>
      <c r="I37" s="13">
        <v>925.88</v>
      </c>
      <c r="J37" s="13" t="s">
        <v>31</v>
      </c>
      <c r="K37" s="13">
        <v>3</v>
      </c>
      <c r="L37" s="13" t="s">
        <v>204</v>
      </c>
      <c r="M37" s="13">
        <v>133920</v>
      </c>
      <c r="N37" s="13">
        <v>3</v>
      </c>
      <c r="O37" s="13" t="s">
        <v>204</v>
      </c>
      <c r="P37" s="13">
        <v>133920</v>
      </c>
      <c r="Q37" s="13" t="s">
        <v>204</v>
      </c>
      <c r="R37" s="13">
        <v>133920</v>
      </c>
      <c r="S37" s="16">
        <f t="shared" si="1"/>
        <v>0</v>
      </c>
      <c r="T37" s="16">
        <f t="shared" si="0"/>
        <v>0</v>
      </c>
    </row>
    <row r="38" ht="60" customHeight="1" spans="1:20">
      <c r="A38" s="6">
        <v>34</v>
      </c>
      <c r="B38" s="12" t="s">
        <v>205</v>
      </c>
      <c r="C38" s="13" t="s">
        <v>85</v>
      </c>
      <c r="D38" s="13" t="s">
        <v>206</v>
      </c>
      <c r="E38" s="13" t="s">
        <v>207</v>
      </c>
      <c r="F38" s="13" t="s">
        <v>208</v>
      </c>
      <c r="G38" s="13" t="s">
        <v>97</v>
      </c>
      <c r="H38" s="18" t="s">
        <v>69</v>
      </c>
      <c r="I38" s="13">
        <v>414.24</v>
      </c>
      <c r="J38" s="13">
        <v>1589.61</v>
      </c>
      <c r="K38" s="13" t="s">
        <v>209</v>
      </c>
      <c r="L38" s="13" t="s">
        <v>210</v>
      </c>
      <c r="M38" s="13">
        <v>192000</v>
      </c>
      <c r="N38" s="13">
        <v>2</v>
      </c>
      <c r="O38" s="13" t="s">
        <v>211</v>
      </c>
      <c r="P38" s="13">
        <v>216000</v>
      </c>
      <c r="Q38" s="13" t="s">
        <v>211</v>
      </c>
      <c r="R38" s="13">
        <v>216000</v>
      </c>
      <c r="S38" s="16">
        <f t="shared" si="1"/>
        <v>0.125</v>
      </c>
      <c r="T38" s="16">
        <f t="shared" si="0"/>
        <v>0</v>
      </c>
    </row>
    <row r="39" ht="60" customHeight="1" spans="1:20">
      <c r="A39" s="6">
        <v>35</v>
      </c>
      <c r="B39" s="12" t="s">
        <v>212</v>
      </c>
      <c r="C39" s="13" t="s">
        <v>93</v>
      </c>
      <c r="D39" s="13" t="s">
        <v>31</v>
      </c>
      <c r="E39" s="13" t="s">
        <v>213</v>
      </c>
      <c r="F39" s="13" t="s">
        <v>214</v>
      </c>
      <c r="G39" s="13" t="s">
        <v>62</v>
      </c>
      <c r="H39" s="18" t="s">
        <v>69</v>
      </c>
      <c r="I39" s="13">
        <v>3011.23</v>
      </c>
      <c r="J39" s="13">
        <v>3853.04</v>
      </c>
      <c r="K39" s="13">
        <v>3</v>
      </c>
      <c r="L39" s="13" t="s">
        <v>215</v>
      </c>
      <c r="M39" s="13">
        <v>917280</v>
      </c>
      <c r="N39" s="13">
        <v>3</v>
      </c>
      <c r="O39" s="13" t="s">
        <v>109</v>
      </c>
      <c r="P39" s="13">
        <v>832260</v>
      </c>
      <c r="Q39" s="13" t="s">
        <v>109</v>
      </c>
      <c r="R39" s="13">
        <v>832260</v>
      </c>
      <c r="S39" s="16">
        <f t="shared" si="1"/>
        <v>-0.092687074829932</v>
      </c>
      <c r="T39" s="16">
        <f t="shared" si="0"/>
        <v>0</v>
      </c>
    </row>
    <row r="40" ht="60" customHeight="1" spans="1:20">
      <c r="A40" s="6">
        <v>36</v>
      </c>
      <c r="B40" s="12" t="s">
        <v>216</v>
      </c>
      <c r="C40" s="13" t="s">
        <v>93</v>
      </c>
      <c r="D40" s="13" t="s">
        <v>31</v>
      </c>
      <c r="E40" s="13" t="s">
        <v>217</v>
      </c>
      <c r="F40" s="13" t="s">
        <v>218</v>
      </c>
      <c r="G40" s="13" t="s">
        <v>62</v>
      </c>
      <c r="H40" s="18" t="s">
        <v>69</v>
      </c>
      <c r="I40" s="13">
        <v>4547.17</v>
      </c>
      <c r="J40" s="13">
        <v>5353.47</v>
      </c>
      <c r="K40" s="13">
        <v>5</v>
      </c>
      <c r="L40" s="13" t="s">
        <v>215</v>
      </c>
      <c r="M40" s="13">
        <v>1284000</v>
      </c>
      <c r="N40" s="13">
        <v>3</v>
      </c>
      <c r="O40" s="13" t="s">
        <v>219</v>
      </c>
      <c r="P40" s="13">
        <v>1092108</v>
      </c>
      <c r="Q40" s="13" t="s">
        <v>219</v>
      </c>
      <c r="R40" s="13">
        <v>1092108</v>
      </c>
      <c r="S40" s="16">
        <f t="shared" si="1"/>
        <v>-0.149448598130841</v>
      </c>
      <c r="T40" s="16">
        <f t="shared" si="0"/>
        <v>0</v>
      </c>
    </row>
    <row r="41" ht="60" customHeight="1" spans="1:20">
      <c r="A41" s="6">
        <v>37</v>
      </c>
      <c r="B41" s="12" t="s">
        <v>220</v>
      </c>
      <c r="C41" s="13" t="s">
        <v>178</v>
      </c>
      <c r="D41" s="13" t="s">
        <v>221</v>
      </c>
      <c r="E41" s="13" t="s">
        <v>222</v>
      </c>
      <c r="F41" s="13" t="s">
        <v>223</v>
      </c>
      <c r="G41" s="13" t="s">
        <v>29</v>
      </c>
      <c r="H41" s="18" t="s">
        <v>69</v>
      </c>
      <c r="I41" s="13">
        <v>677.77</v>
      </c>
      <c r="J41" s="13" t="s">
        <v>31</v>
      </c>
      <c r="K41" s="13">
        <v>3</v>
      </c>
      <c r="L41" s="13" t="s">
        <v>224</v>
      </c>
      <c r="M41" s="15">
        <v>93333.3333333333</v>
      </c>
      <c r="N41" s="13">
        <v>5</v>
      </c>
      <c r="O41" s="13" t="s">
        <v>225</v>
      </c>
      <c r="P41" s="13">
        <v>78936</v>
      </c>
      <c r="Q41" s="13" t="s">
        <v>225</v>
      </c>
      <c r="R41" s="13">
        <v>78936</v>
      </c>
      <c r="S41" s="16">
        <f t="shared" si="1"/>
        <v>-0.154257142857143</v>
      </c>
      <c r="T41" s="16">
        <f t="shared" si="0"/>
        <v>0</v>
      </c>
    </row>
    <row r="42" ht="60" customHeight="1" spans="1:20">
      <c r="A42" s="6">
        <v>38</v>
      </c>
      <c r="B42" s="24" t="s">
        <v>226</v>
      </c>
      <c r="C42" s="25" t="s">
        <v>66</v>
      </c>
      <c r="D42" s="25" t="s">
        <v>31</v>
      </c>
      <c r="E42" s="25" t="s">
        <v>227</v>
      </c>
      <c r="F42" s="26" t="s">
        <v>228</v>
      </c>
      <c r="G42" s="25" t="s">
        <v>29</v>
      </c>
      <c r="H42" s="26" t="s">
        <v>229</v>
      </c>
      <c r="I42" s="25">
        <v>1888.05</v>
      </c>
      <c r="J42" s="25" t="s">
        <v>31</v>
      </c>
      <c r="K42" s="25" t="s">
        <v>31</v>
      </c>
      <c r="L42" s="25" t="s">
        <v>31</v>
      </c>
      <c r="M42" s="25" t="s">
        <v>31</v>
      </c>
      <c r="N42" s="25" t="s">
        <v>230</v>
      </c>
      <c r="O42" s="25" t="s">
        <v>32</v>
      </c>
      <c r="P42" s="25">
        <v>113280</v>
      </c>
      <c r="Q42" s="25" t="s">
        <v>32</v>
      </c>
      <c r="R42" s="25">
        <v>113280</v>
      </c>
      <c r="S42" s="16">
        <v>0</v>
      </c>
      <c r="T42" s="16">
        <f t="shared" si="0"/>
        <v>0</v>
      </c>
    </row>
    <row r="43" ht="60" customHeight="1" spans="1:20">
      <c r="A43" s="6">
        <v>39</v>
      </c>
      <c r="B43" s="24" t="s">
        <v>231</v>
      </c>
      <c r="C43" s="25" t="s">
        <v>93</v>
      </c>
      <c r="D43" s="25" t="s">
        <v>232</v>
      </c>
      <c r="E43" s="25" t="s">
        <v>233</v>
      </c>
      <c r="F43" s="26" t="s">
        <v>234</v>
      </c>
      <c r="G43" s="25" t="s">
        <v>40</v>
      </c>
      <c r="H43" s="26" t="s">
        <v>229</v>
      </c>
      <c r="I43" s="25">
        <v>51.34</v>
      </c>
      <c r="J43" s="25">
        <v>73.23</v>
      </c>
      <c r="K43" s="25" t="s">
        <v>31</v>
      </c>
      <c r="L43" s="25" t="s">
        <v>31</v>
      </c>
      <c r="M43" s="25" t="s">
        <v>31</v>
      </c>
      <c r="N43" s="25">
        <v>3</v>
      </c>
      <c r="O43" s="25" t="s">
        <v>235</v>
      </c>
      <c r="P43" s="25">
        <v>33600</v>
      </c>
      <c r="Q43" s="25" t="s">
        <v>235</v>
      </c>
      <c r="R43" s="25">
        <v>33600</v>
      </c>
      <c r="S43" s="16">
        <v>0</v>
      </c>
      <c r="T43" s="16">
        <f t="shared" si="0"/>
        <v>0</v>
      </c>
    </row>
    <row r="44" ht="60" customHeight="1" spans="1:20">
      <c r="A44" s="6">
        <v>40</v>
      </c>
      <c r="B44" s="24" t="s">
        <v>236</v>
      </c>
      <c r="C44" s="25" t="s">
        <v>160</v>
      </c>
      <c r="D44" s="25" t="s">
        <v>31</v>
      </c>
      <c r="E44" s="25" t="s">
        <v>237</v>
      </c>
      <c r="F44" s="26" t="s">
        <v>238</v>
      </c>
      <c r="G44" s="25" t="s">
        <v>239</v>
      </c>
      <c r="H44" s="26" t="s">
        <v>229</v>
      </c>
      <c r="I44" s="25">
        <v>13</v>
      </c>
      <c r="J44" s="25">
        <v>13</v>
      </c>
      <c r="K44" s="25" t="s">
        <v>31</v>
      </c>
      <c r="L44" s="25" t="s">
        <v>31</v>
      </c>
      <c r="M44" s="25" t="s">
        <v>31</v>
      </c>
      <c r="N44" s="25">
        <v>3</v>
      </c>
      <c r="O44" s="25" t="s">
        <v>240</v>
      </c>
      <c r="P44" s="25">
        <v>1800</v>
      </c>
      <c r="Q44" s="25" t="s">
        <v>240</v>
      </c>
      <c r="R44" s="25">
        <v>1800</v>
      </c>
      <c r="S44" s="16">
        <v>0</v>
      </c>
      <c r="T44" s="16">
        <f t="shared" si="0"/>
        <v>0</v>
      </c>
    </row>
    <row r="45" ht="60" customHeight="1" spans="1:20">
      <c r="A45" s="6">
        <v>41</v>
      </c>
      <c r="B45" s="24" t="s">
        <v>241</v>
      </c>
      <c r="C45" s="25" t="s">
        <v>36</v>
      </c>
      <c r="D45" s="25" t="s">
        <v>242</v>
      </c>
      <c r="E45" s="25" t="s">
        <v>243</v>
      </c>
      <c r="F45" s="26" t="s">
        <v>244</v>
      </c>
      <c r="G45" s="25" t="s">
        <v>40</v>
      </c>
      <c r="H45" s="26" t="s">
        <v>229</v>
      </c>
      <c r="I45" s="25">
        <v>120</v>
      </c>
      <c r="J45" s="25">
        <v>120</v>
      </c>
      <c r="K45" s="25" t="s">
        <v>31</v>
      </c>
      <c r="L45" s="25" t="s">
        <v>31</v>
      </c>
      <c r="M45" s="25" t="s">
        <v>31</v>
      </c>
      <c r="N45" s="25">
        <v>5</v>
      </c>
      <c r="O45" s="25" t="s">
        <v>245</v>
      </c>
      <c r="P45" s="25">
        <v>46280</v>
      </c>
      <c r="Q45" s="25" t="s">
        <v>245</v>
      </c>
      <c r="R45" s="25">
        <v>46280</v>
      </c>
      <c r="S45" s="16">
        <v>0</v>
      </c>
      <c r="T45" s="16">
        <f t="shared" si="0"/>
        <v>0</v>
      </c>
    </row>
  </sheetData>
  <mergeCells count="17">
    <mergeCell ref="A1:T1"/>
    <mergeCell ref="A2:T2"/>
    <mergeCell ref="K3:M3"/>
    <mergeCell ref="N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S3:S4"/>
    <mergeCell ref="T3:T4"/>
  </mergeCells>
  <pageMargins left="0" right="0" top="0.354166666666667" bottom="0.354166666666667" header="0.314583333333333" footer="0.314583333333333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8月份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Lzw</cp:lastModifiedBy>
  <dcterms:created xsi:type="dcterms:W3CDTF">2021-01-29T02:47:00Z</dcterms:created>
  <cp:lastPrinted>2022-03-09T00:43:00Z</cp:lastPrinted>
  <dcterms:modified xsi:type="dcterms:W3CDTF">2026-09-30T07:28:04Z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E78C0F0880A6469FACF41D5F273D0F4D_13</vt:lpwstr>
  </property>
  <property fmtid="{D5CDD505-2E9C-101B-9397-08002B2CF9AE}" pid="4" name="CalculationRule">
    <vt:i4>0</vt:i4>
  </property>
</Properties>
</file>