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6月份 " sheetId="5" r:id="rId1"/>
  </sheets>
  <definedNames>
    <definedName name="_xlnm._FilterDatabase" localSheetId="0" hidden="1">'6月份 '!$A$4:$T$84</definedName>
    <definedName name="_xlnm.Print_Titles" localSheetId="0">'6月份 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<sst xmlns="http://schemas.openxmlformats.org/spreadsheetml/2006/main" count="957" uniqueCount="382">
  <si>
    <t>清溪镇农村集体资产交易情况统计表(镇级）</t>
  </si>
  <si>
    <t>统计起止日期：2026年6月1日至2026年6月30日</t>
  </si>
  <si>
    <t>序号</t>
  </si>
  <si>
    <t>交易编号</t>
  </si>
  <si>
    <t>村</t>
  </si>
  <si>
    <t>组</t>
  </si>
  <si>
    <t>地址</t>
  </si>
  <si>
    <t>承租方</t>
  </si>
  <si>
    <t>资产   类别</t>
  </si>
  <si>
    <t>交易类别</t>
  </si>
  <si>
    <t>占地面积（㎡）</t>
  </si>
  <si>
    <t>建筑面积（㎡）</t>
  </si>
  <si>
    <t>原合同情况</t>
  </si>
  <si>
    <t>立项情况</t>
  </si>
  <si>
    <t>成交情况</t>
  </si>
  <si>
    <t>成交比原合同增幅</t>
  </si>
  <si>
    <t>成交比立项增幅</t>
  </si>
  <si>
    <t>合同年限(年)</t>
  </si>
  <si>
    <t>交易底价</t>
  </si>
  <si>
    <t>年标的金额(元)</t>
  </si>
  <si>
    <t>合同年限   (年)</t>
  </si>
  <si>
    <t>立项底价</t>
  </si>
  <si>
    <t>年标的      金额(元)</t>
  </si>
  <si>
    <t>成交底价</t>
  </si>
  <si>
    <t>QXNZB-26-188</t>
  </si>
  <si>
    <t>罗马</t>
  </si>
  <si>
    <t>天生湖</t>
  </si>
  <si>
    <t>一街9号厂房二楼</t>
  </si>
  <si>
    <t>东莞市同胜橡胶制品有限公司</t>
  </si>
  <si>
    <t>厂房</t>
  </si>
  <si>
    <t>磋商</t>
  </si>
  <si>
    <t>13元/月/㎡</t>
  </si>
  <si>
    <t>2年8个月</t>
  </si>
  <si>
    <t>9.97元/月/㎡</t>
  </si>
  <si>
    <t>QXNZB-26-192</t>
  </si>
  <si>
    <t>重河</t>
  </si>
  <si>
    <t>-</t>
  </si>
  <si>
    <t>鹿鸣路31号</t>
  </si>
  <si>
    <t>杨玉文</t>
  </si>
  <si>
    <t>土地</t>
  </si>
  <si>
    <t>续约</t>
  </si>
  <si>
    <t>7.5元/月/㎡</t>
  </si>
  <si>
    <t>QXNZB-26-202</t>
  </si>
  <si>
    <t>清厦</t>
  </si>
  <si>
    <t>厦屋</t>
  </si>
  <si>
    <t>十二巷34号101</t>
  </si>
  <si>
    <t>底价交易</t>
  </si>
  <si>
    <t>商住楼</t>
  </si>
  <si>
    <t>网上竞价</t>
  </si>
  <si>
    <t>7.62元/月/㎡</t>
  </si>
  <si>
    <t>QXNZB-26-203</t>
  </si>
  <si>
    <t>浮岗</t>
  </si>
  <si>
    <t>浮岗街11号地下停车场5号车位</t>
  </si>
  <si>
    <t>停车位</t>
  </si>
  <si>
    <t>11.53元/月/㎡</t>
  </si>
  <si>
    <t>QXNZB-26-204</t>
  </si>
  <si>
    <t>浮岗街11号地下停车场6号车位</t>
  </si>
  <si>
    <t>QXNZB-26-205</t>
  </si>
  <si>
    <t>浮岗街11号地下停车场7号车位</t>
  </si>
  <si>
    <t>QXNZB-26-206</t>
  </si>
  <si>
    <t>浮岗街11号地下停车场9号车位</t>
  </si>
  <si>
    <t>QXNZB-26-207</t>
  </si>
  <si>
    <t>浮岗街11号地下停车场10号车位</t>
  </si>
  <si>
    <t>QXNZB-26-208</t>
  </si>
  <si>
    <t>浮岗街11号地下停车场11号车位</t>
  </si>
  <si>
    <t>QXNZB-26-209</t>
  </si>
  <si>
    <t>浮岗街11号地下停车场12号车位</t>
  </si>
  <si>
    <t>QXNZB-26-210</t>
  </si>
  <si>
    <t>浮岗街11号地下停车场13号车位</t>
  </si>
  <si>
    <t>QXNZB-26-211</t>
  </si>
  <si>
    <t>浮岗街11号地下停车场14号车位</t>
  </si>
  <si>
    <t>QXNZB-26-212</t>
  </si>
  <si>
    <t>浮岗街11号地下停车场15号车位</t>
  </si>
  <si>
    <t>温益雄</t>
  </si>
  <si>
    <t>网上竞价（底价交易）</t>
  </si>
  <si>
    <t>QXNZB-26-213</t>
  </si>
  <si>
    <t>浮岗街11号地下停车场17号车位</t>
  </si>
  <si>
    <t>QXNZB-26-214</t>
  </si>
  <si>
    <t>浮岗街11号地下停车场18号车位</t>
  </si>
  <si>
    <t>QXNZB-26-215</t>
  </si>
  <si>
    <t>浮岗街11号地下停车场19号车位</t>
  </si>
  <si>
    <t>QXNZB-26-216</t>
  </si>
  <si>
    <t>浮岗街11号地下停车场23号车位</t>
  </si>
  <si>
    <t>QXNZB-26-220</t>
  </si>
  <si>
    <t>厦塘</t>
  </si>
  <si>
    <t>科技路西四街10号之一对面</t>
  </si>
  <si>
    <t>2元/月/㎡；每三年增10%</t>
  </si>
  <si>
    <t>QXNZB-26-221</t>
  </si>
  <si>
    <t>巷66号后面</t>
  </si>
  <si>
    <t>QXNZB-26-222</t>
  </si>
  <si>
    <t>巷82号对面</t>
  </si>
  <si>
    <t>QXNZB-26-224</t>
  </si>
  <si>
    <t>浮岗街9号三、四层</t>
  </si>
  <si>
    <t>刘中平</t>
  </si>
  <si>
    <t>房屋</t>
  </si>
  <si>
    <t>8.92元/月/㎡；每三年增5%</t>
  </si>
  <si>
    <t>QXNZB-26-225</t>
  </si>
  <si>
    <t>铁场</t>
  </si>
  <si>
    <t>清溪市场公益街12号</t>
  </si>
  <si>
    <t>郑美足</t>
  </si>
  <si>
    <t>商铺</t>
  </si>
  <si>
    <t>17.89元/月/㎡</t>
  </si>
  <si>
    <t>16.27元/月/㎡</t>
  </si>
  <si>
    <t>QXNZB-26-227</t>
  </si>
  <si>
    <t>土桥</t>
  </si>
  <si>
    <t>清凤路213号土桥市场一楼</t>
  </si>
  <si>
    <t>胡志成</t>
  </si>
  <si>
    <t>小额交易</t>
  </si>
  <si>
    <t>44.7元/月/㎡</t>
  </si>
  <si>
    <t>QXNZB-26-228</t>
  </si>
  <si>
    <t>振兴二路1号清溪雅苑9号楼101号</t>
  </si>
  <si>
    <t>65.01元/月/㎡；每三年增3%</t>
  </si>
  <si>
    <t>QXNZB-26-229</t>
  </si>
  <si>
    <t>振兴二路1号清溪雅苑9号楼102号</t>
  </si>
  <si>
    <t>QXNZB-26-230</t>
  </si>
  <si>
    <t>振兴二路1号清溪雅苑9号楼103号</t>
  </si>
  <si>
    <t>QXNZB-26-231</t>
  </si>
  <si>
    <t>振兴二路1号清溪雅苑9号楼104号</t>
  </si>
  <si>
    <t>QXNZB-26-232</t>
  </si>
  <si>
    <t>香芒西路大沥桥556号</t>
  </si>
  <si>
    <t>蓝耀辉</t>
  </si>
  <si>
    <t>27.2元/月/㎡</t>
  </si>
  <si>
    <t>32.9元/月/㎡</t>
  </si>
  <si>
    <t>QXNZB-26-233</t>
  </si>
  <si>
    <t>三中金龙工业区莲湖街40号</t>
  </si>
  <si>
    <t>东莞市光普实业发展有限公司</t>
  </si>
  <si>
    <t>18元/月/㎡</t>
  </si>
  <si>
    <t>QXNZB-26-234</t>
  </si>
  <si>
    <t>老围</t>
  </si>
  <si>
    <t>顺业路33号</t>
  </si>
  <si>
    <t>东莞市企鹅电子有限公司</t>
  </si>
  <si>
    <t>21元/月/㎡</t>
  </si>
  <si>
    <t>17元/月/㎡</t>
  </si>
  <si>
    <t>QXNZB-26-235</t>
  </si>
  <si>
    <t>新围</t>
  </si>
  <si>
    <t>易富街22号之二（七鑫酒店后面）</t>
  </si>
  <si>
    <t>马燕</t>
  </si>
  <si>
    <t>8.75元/月/㎡</t>
  </si>
  <si>
    <t>7.76元/月/㎡</t>
  </si>
  <si>
    <t>QXNZB-26-236</t>
  </si>
  <si>
    <t>三中</t>
  </si>
  <si>
    <t>上围四</t>
  </si>
  <si>
    <t>三峰路48号119室</t>
  </si>
  <si>
    <t>王耀坤</t>
  </si>
  <si>
    <t>铁皮房</t>
  </si>
  <si>
    <t>22.5元/月/㎡</t>
  </si>
  <si>
    <t>27.21元/月/㎡</t>
  </si>
  <si>
    <t>QXNZB-26-237</t>
  </si>
  <si>
    <t>三峰路48号120室</t>
  </si>
  <si>
    <t>李周福</t>
  </si>
  <si>
    <t>27.44元/月/㎡</t>
  </si>
  <si>
    <t>QXNZB-26-238</t>
  </si>
  <si>
    <t>三峰路48号118室</t>
  </si>
  <si>
    <t>何增辉</t>
  </si>
  <si>
    <t>QXNZB-26-239</t>
  </si>
  <si>
    <t>老围路二巷15号</t>
  </si>
  <si>
    <t>陈洪安</t>
  </si>
  <si>
    <t>瓦房</t>
  </si>
  <si>
    <t>3.44元/月/㎡</t>
  </si>
  <si>
    <t>3.17元/月/㎡</t>
  </si>
  <si>
    <t>QXNZB-26-240</t>
  </si>
  <si>
    <t>下围二</t>
  </si>
  <si>
    <t>谢坑金龙工业区龙城街10号厂房门口</t>
  </si>
  <si>
    <t>朱志辉</t>
  </si>
  <si>
    <t>34.67元/月/㎡；每三年增10%</t>
  </si>
  <si>
    <t>31.76元/月/㎡；每三年增5%</t>
  </si>
  <si>
    <t>QXNZB-26-241</t>
  </si>
  <si>
    <t>大利</t>
  </si>
  <si>
    <t>利和</t>
  </si>
  <si>
    <t>鹿湖东路688号大利市场旁</t>
  </si>
  <si>
    <t>为泰建筑材料（东莞）有限公司</t>
  </si>
  <si>
    <t>1年2个月</t>
  </si>
  <si>
    <t>6元/月/㎡</t>
  </si>
  <si>
    <t>QXNZB-26-242</t>
  </si>
  <si>
    <t>利中路128号</t>
  </si>
  <si>
    <t>杨敬雄</t>
  </si>
  <si>
    <t>36元/月/㎡</t>
  </si>
  <si>
    <t>QXNZB-26-243</t>
  </si>
  <si>
    <t>铁松</t>
  </si>
  <si>
    <t>钟围</t>
  </si>
  <si>
    <t>塘包背</t>
  </si>
  <si>
    <t>终止交易</t>
  </si>
  <si>
    <t>5元/月/㎡；每三年增5%</t>
  </si>
  <si>
    <t>QXNZB-26-244</t>
  </si>
  <si>
    <t>QXNZB-26-245</t>
  </si>
  <si>
    <t>老围祠堂前</t>
  </si>
  <si>
    <t>鱼塘</t>
  </si>
  <si>
    <t>3.13亩</t>
  </si>
  <si>
    <t>479元/年/亩；每3年递增5%</t>
  </si>
  <si>
    <t>QXNZB-26-246</t>
  </si>
  <si>
    <t>蒲草洞</t>
  </si>
  <si>
    <t>福龙路11号</t>
  </si>
  <si>
    <t>东莞市源程新能源有限公司</t>
  </si>
  <si>
    <t>2元/月/㎡；每五年增10%</t>
  </si>
  <si>
    <t>QXNZB-26-247</t>
  </si>
  <si>
    <t>清溪湖停车场旁</t>
  </si>
  <si>
    <t>颜远华</t>
  </si>
  <si>
    <t>7元/月/㎡；每三年增10%</t>
  </si>
  <si>
    <t>QXNZB-26-248</t>
  </si>
  <si>
    <t>居民</t>
  </si>
  <si>
    <t>香芒东路43号101室</t>
  </si>
  <si>
    <t>钟尚明</t>
  </si>
  <si>
    <t>285元/月/㎡；每三年增5%</t>
  </si>
  <si>
    <t>348.2元/月/㎡；每三年增5%</t>
  </si>
  <si>
    <t>QXNZB-26-249</t>
  </si>
  <si>
    <t>青皇</t>
  </si>
  <si>
    <t>禾场岗</t>
  </si>
  <si>
    <t>禾场岗路26号及28号</t>
  </si>
  <si>
    <t>叶恒泳</t>
  </si>
  <si>
    <t>17元/月/㎡；每三年增10%</t>
  </si>
  <si>
    <t>3年22日</t>
  </si>
  <si>
    <t>20元/月/㎡</t>
  </si>
  <si>
    <t>QXNZB-26-250</t>
  </si>
  <si>
    <t>利中路3-5号</t>
  </si>
  <si>
    <t>尹春梅</t>
  </si>
  <si>
    <t>1年17日</t>
  </si>
  <si>
    <t>23元/月/㎡</t>
  </si>
  <si>
    <t>QXNZB-26-251</t>
  </si>
  <si>
    <t>帘风路2号</t>
  </si>
  <si>
    <t>东莞市斯浚剑电子有限公司</t>
  </si>
  <si>
    <t>15元/月/㎡</t>
  </si>
  <si>
    <t>14元/月/㎡</t>
  </si>
  <si>
    <t>15.03元/月/㎡</t>
  </si>
  <si>
    <t>QXNZB-26-252</t>
  </si>
  <si>
    <t>长山头</t>
  </si>
  <si>
    <t>清樟路清溪段47号</t>
  </si>
  <si>
    <t>东莞市伟峰新材料科技有限公司</t>
  </si>
  <si>
    <t>工业厂房3017.54；    卸货平台515</t>
  </si>
  <si>
    <t>1年4个月</t>
  </si>
  <si>
    <t>厂房25元/月/㎡；卸货平台18元/月/㎡</t>
  </si>
  <si>
    <t>QXNZB-26-253</t>
  </si>
  <si>
    <t>长福路18号</t>
  </si>
  <si>
    <t>东莞市库有实业有限公司</t>
  </si>
  <si>
    <t>物业</t>
  </si>
  <si>
    <t>10元/月/㎡</t>
  </si>
  <si>
    <t>QXNZB-26-254</t>
  </si>
  <si>
    <t>大埔</t>
  </si>
  <si>
    <t>埔园路30号</t>
  </si>
  <si>
    <t>东莞市汇瀛商贸有限公司</t>
  </si>
  <si>
    <t>前三年18元/月/㎡；后两年19.8元/月/㎡</t>
  </si>
  <si>
    <t>16元/月/㎡</t>
  </si>
  <si>
    <t>QXNZB-26-255</t>
  </si>
  <si>
    <t>聚星围</t>
  </si>
  <si>
    <t>东环路27号</t>
  </si>
  <si>
    <t>东莞东钰精密科技有限公司</t>
  </si>
  <si>
    <t>19.4元/月/㎡；每三年增5%</t>
  </si>
  <si>
    <t>QXNZB-26-256</t>
  </si>
  <si>
    <t>厦河路41号B202房</t>
  </si>
  <si>
    <t>吴敏华</t>
  </si>
  <si>
    <t>5.01元/月/㎡</t>
  </si>
  <si>
    <t>QXNZB-26-257</t>
  </si>
  <si>
    <t>厦河路41号B402房</t>
  </si>
  <si>
    <t>曹艳玲</t>
  </si>
  <si>
    <t>5.47元/月/㎡</t>
  </si>
  <si>
    <t>QXNZB-26-258</t>
  </si>
  <si>
    <t>厦河路41号C201房</t>
  </si>
  <si>
    <t>李容娣</t>
  </si>
  <si>
    <t>5.56元/月/㎡</t>
  </si>
  <si>
    <t>5.2元/月/㎡</t>
  </si>
  <si>
    <t>QXNZB-26-260</t>
  </si>
  <si>
    <t>分水凹</t>
  </si>
  <si>
    <t>三中路105号110室</t>
  </si>
  <si>
    <t>38.24元/月/㎡</t>
  </si>
  <si>
    <t>QXNZB-26-261</t>
  </si>
  <si>
    <t>荔横</t>
  </si>
  <si>
    <t>横湖</t>
  </si>
  <si>
    <t>荔学街10号第一层</t>
  </si>
  <si>
    <t>东莞市米族日用品有限公司</t>
  </si>
  <si>
    <t>混凝土20元/月/㎡；钢结构房10元/月/㎡</t>
  </si>
  <si>
    <t>QXNZB-26-262</t>
  </si>
  <si>
    <t>荔学街8号第一层</t>
  </si>
  <si>
    <t>19元/月/㎡</t>
  </si>
  <si>
    <t>QXNZB-26-263</t>
  </si>
  <si>
    <t>马田街2号之一</t>
  </si>
  <si>
    <t>流拍</t>
  </si>
  <si>
    <t>11.41元/月/㎡</t>
  </si>
  <si>
    <t>11.71元/月/㎡；每三年增10%</t>
  </si>
  <si>
    <t>QXNZB-26-264</t>
  </si>
  <si>
    <t>葵湖</t>
  </si>
  <si>
    <t>月湖角</t>
  </si>
  <si>
    <t>刘友红</t>
  </si>
  <si>
    <t>6.8元/月/㎡</t>
  </si>
  <si>
    <t>1年10个月</t>
  </si>
  <si>
    <t>QXNZB-26-265</t>
  </si>
  <si>
    <t>新圩</t>
  </si>
  <si>
    <t>合群街49号102</t>
  </si>
  <si>
    <t>伍佳娜</t>
  </si>
  <si>
    <t>3年6日</t>
  </si>
  <si>
    <t>151.7元/月/㎡</t>
  </si>
  <si>
    <t>156.1元/月/㎡</t>
  </si>
  <si>
    <t>QXNZB-26-266</t>
  </si>
  <si>
    <t>合群街49号103</t>
  </si>
  <si>
    <t>曾镇波</t>
  </si>
  <si>
    <t>3年16日</t>
  </si>
  <si>
    <t>163.3元/月/㎡</t>
  </si>
  <si>
    <t>QXNZB-26-267</t>
  </si>
  <si>
    <t>湖笃尾</t>
  </si>
  <si>
    <t>金龙路132号101-103室</t>
  </si>
  <si>
    <t>郑文磊</t>
  </si>
  <si>
    <t>28.43元/月/㎡</t>
  </si>
  <si>
    <t>43.35元/月/㎡</t>
  </si>
  <si>
    <t>QXNZB-26-268</t>
  </si>
  <si>
    <t>文东街3号</t>
  </si>
  <si>
    <t>贺晓兰</t>
  </si>
  <si>
    <t>33.57元/月/㎡</t>
  </si>
  <si>
    <t>QXNZB-26-269</t>
  </si>
  <si>
    <t>清凤路213号</t>
  </si>
  <si>
    <t>郭小江</t>
  </si>
  <si>
    <t>42.1元/月/㎡</t>
  </si>
  <si>
    <t>QXNZB-26-271</t>
  </si>
  <si>
    <t>渔樑围</t>
  </si>
  <si>
    <t>埔星东路76号</t>
  </si>
  <si>
    <t>东莞市世欣家居有限公司</t>
  </si>
  <si>
    <t>18.5元/月/㎡</t>
  </si>
  <si>
    <t>5年21日</t>
  </si>
  <si>
    <t>前三年17元/月/㎡；后两年18元/月/㎡</t>
  </si>
  <si>
    <t>QXNZB-26-272</t>
  </si>
  <si>
    <t>长安路36号前920平方米空地</t>
  </si>
  <si>
    <t>吉瓦森林（东莞）科技有限公司</t>
  </si>
  <si>
    <t>QXNZB-26-274</t>
  </si>
  <si>
    <t>福鑫西路2号</t>
  </si>
  <si>
    <t>东莞市企骏电子科技有限公司</t>
  </si>
  <si>
    <t>16.13元/月/㎡</t>
  </si>
  <si>
    <t>16元/月/㎡；每三年增3%</t>
  </si>
  <si>
    <t>QXNZB-26-277</t>
  </si>
  <si>
    <t>上元</t>
  </si>
  <si>
    <t>上角</t>
  </si>
  <si>
    <t>新村三巷88号</t>
  </si>
  <si>
    <t>办公楼</t>
  </si>
  <si>
    <t>12元/月/㎡；每三年增5%</t>
  </si>
  <si>
    <t>QXNZB-26-278</t>
  </si>
  <si>
    <t>马落洋</t>
  </si>
  <si>
    <t>香芒西路南六街3号</t>
  </si>
  <si>
    <t>东莞市菠萝光电智造有限公司</t>
  </si>
  <si>
    <t>19.5元/月/㎡</t>
  </si>
  <si>
    <t>QXNZB-26-280</t>
  </si>
  <si>
    <t>新围仔</t>
  </si>
  <si>
    <t>上河路3号</t>
  </si>
  <si>
    <t>东莞市巧华五金科技有限公司</t>
  </si>
  <si>
    <t>20.35元/月/㎡；每三年增5%</t>
  </si>
  <si>
    <t>QXNZB-26-281</t>
  </si>
  <si>
    <t>老围路11号</t>
  </si>
  <si>
    <t>27元/月/㎡；每三年增15%</t>
  </si>
  <si>
    <t>23元/月/㎡；每三年增5%</t>
  </si>
  <si>
    <t>QXNZB-26-282</t>
  </si>
  <si>
    <t>重木村</t>
  </si>
  <si>
    <t>金寓二街7号</t>
  </si>
  <si>
    <t>东莞市志达包装材料有限公司</t>
  </si>
  <si>
    <t>前三年19元/月/㎡；后两年20.9元/月/㎡</t>
  </si>
  <si>
    <t>QXNZB-26-283</t>
  </si>
  <si>
    <t>蒲草洞村巷60号</t>
  </si>
  <si>
    <t>东莞市富城企业管理服务有限公司</t>
  </si>
  <si>
    <t>简易房</t>
  </si>
  <si>
    <t>8.4元/月/㎡；每三年增10%</t>
  </si>
  <si>
    <t>QXNZB-26-286</t>
  </si>
  <si>
    <t>埔园路63号</t>
  </si>
  <si>
    <t>东莞市鼎盛鑫五金制品有限公司</t>
  </si>
  <si>
    <t>QXNZB-26-287</t>
  </si>
  <si>
    <t>合群街49号101</t>
  </si>
  <si>
    <t>邓意闲</t>
  </si>
  <si>
    <t>236.25元/月/㎡</t>
  </si>
  <si>
    <t>180.2元/月/㎡</t>
  </si>
  <si>
    <t>QXNZB-26-290</t>
  </si>
  <si>
    <t>东莞欣宏贯金属科技有限公司</t>
  </si>
  <si>
    <t>25元/月/㎡</t>
  </si>
  <si>
    <t>QXNZB-26-291</t>
  </si>
  <si>
    <t>东莞市坤昱五金塑胶制品有限公司</t>
  </si>
  <si>
    <t>宿舍楼及饭堂、办公楼14元/月/㎡；杂物房20元/月/㎡</t>
  </si>
  <si>
    <t>原QXNZB-26-152</t>
  </si>
  <si>
    <t>松岗</t>
  </si>
  <si>
    <t>西村</t>
  </si>
  <si>
    <t>三坑水库路旁</t>
  </si>
  <si>
    <t>温瑞芬</t>
  </si>
  <si>
    <t>原QXNZB-26-084</t>
  </si>
  <si>
    <t>三中金龙工业区莲塘路73号</t>
  </si>
  <si>
    <t>东莞市鸿盛模具制造有限公司</t>
  </si>
  <si>
    <t>20.5元/月/㎡</t>
  </si>
  <si>
    <t>18元/月/㎡；每3年增10%</t>
  </si>
  <si>
    <t>原QXNZB-26-067</t>
  </si>
  <si>
    <t>三中路103号105室</t>
  </si>
  <si>
    <t>林万光</t>
  </si>
  <si>
    <t>45元/月/㎡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</si>
</sst>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2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76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1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0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58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4"/>
  <sheetViews>
    <sheetView tabSelected="1" topLeftCell="A58" workbookViewId="0">
      <selection activeCell="V62" sqref="V62"/>
    </sheetView>
  </sheetViews>
  <sheetFormatPr defaultColWidth="9" defaultRowHeight="13.5"/>
  <cols>
    <col min="1" max="1" width="4" style="1" customWidth="1"/>
    <col min="2" max="2" width="14.625" style="1" customWidth="1"/>
    <col min="3" max="4" width="7.125" style="1" customWidth="1"/>
    <col min="5" max="5" width="14.25" style="1" customWidth="1"/>
    <col min="6" max="6" width="11.375" style="1" customWidth="1"/>
    <col min="7" max="7" width="7.625" style="1" customWidth="1"/>
    <col min="8" max="8" width="9.75" style="2" customWidth="1"/>
    <col min="9" max="9" width="9.375" style="1"/>
    <col min="10" max="10" width="10.25" style="1" customWidth="1"/>
    <col min="11" max="11" width="8.875" style="1" customWidth="1"/>
    <col min="12" max="12" width="12.5" style="1" customWidth="1"/>
    <col min="13" max="13" width="12" style="3" customWidth="1"/>
    <col min="14" max="14" width="8.875" style="3" customWidth="1"/>
    <col min="15" max="17" width="12.5" style="3" customWidth="1"/>
    <col min="18" max="18" width="12.75" style="3" customWidth="1"/>
    <col min="19" max="19" width="10.25" style="1" customWidth="1"/>
    <col min="20" max="20" width="9.375" style="1"/>
    <col min="21" max="16384" width="9" style="1"/>
  </cols>
  <sheetData>
    <row r="1" ht="25.5" spans="1:2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1" t="s">
        <v>1</v>
      </c>
      <c r="M2" s="1"/>
      <c r="N2" s="1"/>
      <c r="O2" s="1"/>
      <c r="P2" s="1"/>
      <c r="Q2" s="1"/>
      <c r="R2" s="1"/>
    </row>
    <row r="3" ht="21.95" customHeight="1" spans="1:20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/>
      <c r="M3" s="8"/>
      <c r="N3" s="8" t="s">
        <v>13</v>
      </c>
      <c r="O3" s="8"/>
      <c r="P3" s="8"/>
      <c r="Q3" s="8" t="s">
        <v>14</v>
      </c>
      <c r="R3" s="8"/>
      <c r="S3" s="6" t="s">
        <v>15</v>
      </c>
      <c r="T3" s="6" t="s">
        <v>16</v>
      </c>
    </row>
    <row r="4" ht="27" spans="1:20">
      <c r="A4" s="9"/>
      <c r="B4" s="10"/>
      <c r="C4" s="10"/>
      <c r="D4" s="7"/>
      <c r="E4" s="7"/>
      <c r="F4" s="7"/>
      <c r="G4" s="6"/>
      <c r="H4" s="6"/>
      <c r="I4" s="6"/>
      <c r="J4" s="6"/>
      <c r="K4" s="6" t="s">
        <v>17</v>
      </c>
      <c r="L4" s="6" t="s">
        <v>18</v>
      </c>
      <c r="M4" s="8" t="s">
        <v>19</v>
      </c>
      <c r="N4" s="6" t="s">
        <v>20</v>
      </c>
      <c r="O4" s="11" t="s">
        <v>21</v>
      </c>
      <c r="P4" s="8" t="s">
        <v>22</v>
      </c>
      <c r="Q4" s="11" t="s">
        <v>23</v>
      </c>
      <c r="R4" s="8" t="s">
        <v>22</v>
      </c>
      <c r="S4" s="6"/>
      <c r="T4" s="6"/>
    </row>
    <row r="5" s="1" customFormat="1" ht="60" customHeight="1" spans="1:20">
      <c r="A5" s="6">
        <v>1</v>
      </c>
      <c r="B5" s="12" t="s">
        <v>24</v>
      </c>
      <c r="C5" s="13" t="s">
        <v>25</v>
      </c>
      <c r="D5" s="13" t="s">
        <v>26</v>
      </c>
      <c r="E5" s="13" t="s">
        <v>27</v>
      </c>
      <c r="F5" s="14" t="s">
        <v>28</v>
      </c>
      <c r="G5" s="13" t="s">
        <v>29</v>
      </c>
      <c r="H5" s="14" t="s">
        <v>30</v>
      </c>
      <c r="I5" s="13">
        <v>2183</v>
      </c>
      <c r="J5" s="13">
        <v>1083</v>
      </c>
      <c r="K5" s="13">
        <v>5</v>
      </c>
      <c r="L5" s="13" t="s">
        <v>31</v>
      </c>
      <c r="M5" s="13">
        <v>226200</v>
      </c>
      <c r="N5" s="13" t="s">
        <v>32</v>
      </c>
      <c r="O5" s="13" t="s">
        <v>33</v>
      </c>
      <c r="P5" s="13">
        <v>129600</v>
      </c>
      <c r="Q5" s="13" t="s">
        <v>33</v>
      </c>
      <c r="R5" s="13">
        <v>129600</v>
      </c>
      <c r="S5" s="15">
        <f>(R5-M5)/M5</f>
        <v>-0.427055702917772</v>
      </c>
      <c r="T5" s="15">
        <f>(R5-P5)/P5</f>
        <v>0</v>
      </c>
    </row>
    <row r="6" s="1" customFormat="1" ht="60" customHeight="1" spans="1:20">
      <c r="A6" s="6">
        <v>2</v>
      </c>
      <c r="B6" s="12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39</v>
      </c>
      <c r="H6" s="16" t="s">
        <v>40</v>
      </c>
      <c r="I6" s="13">
        <v>27.91</v>
      </c>
      <c r="J6" s="13" t="s">
        <v>36</v>
      </c>
      <c r="K6" s="13">
        <v>3</v>
      </c>
      <c r="L6" s="13" t="s">
        <v>41</v>
      </c>
      <c r="M6" s="13">
        <v>1800</v>
      </c>
      <c r="N6" s="13">
        <v>3</v>
      </c>
      <c r="O6" s="13" t="s">
        <v>41</v>
      </c>
      <c r="P6" s="13">
        <v>2520</v>
      </c>
      <c r="Q6" s="13" t="s">
        <v>41</v>
      </c>
      <c r="R6" s="13">
        <v>2520</v>
      </c>
      <c r="S6" s="15">
        <f>(R6-M6)/M6</f>
        <v>0.4</v>
      </c>
      <c r="T6" s="15">
        <f>(R6-P6)/P6</f>
        <v>0</v>
      </c>
    </row>
    <row r="7" s="1" customFormat="1" ht="60" customHeight="1" spans="1:20">
      <c r="A7" s="6">
        <v>3</v>
      </c>
      <c r="B7" s="12" t="s">
        <v>42</v>
      </c>
      <c r="C7" s="13" t="s">
        <v>43</v>
      </c>
      <c r="D7" s="13" t="s">
        <v>44</v>
      </c>
      <c r="E7" s="13" t="s">
        <v>45</v>
      </c>
      <c r="F7" s="14" t="s">
        <v>46</v>
      </c>
      <c r="G7" s="13" t="s">
        <v>47</v>
      </c>
      <c r="H7" s="14" t="s">
        <v>48</v>
      </c>
      <c r="I7" s="13">
        <v>543.43</v>
      </c>
      <c r="J7" s="13">
        <v>787.22</v>
      </c>
      <c r="K7" s="13" t="s">
        <v>36</v>
      </c>
      <c r="L7" s="13" t="s">
        <v>36</v>
      </c>
      <c r="M7" s="13" t="s">
        <v>36</v>
      </c>
      <c r="N7" s="13">
        <v>3</v>
      </c>
      <c r="O7" s="13" t="s">
        <v>49</v>
      </c>
      <c r="P7" s="13">
        <v>70000</v>
      </c>
      <c r="Q7" s="13" t="s">
        <v>36</v>
      </c>
      <c r="R7" s="13" t="s">
        <v>36</v>
      </c>
      <c r="S7" s="15">
        <v>0</v>
      </c>
      <c r="T7" s="15">
        <v>0</v>
      </c>
    </row>
    <row r="8" s="1" customFormat="1" ht="60" customHeight="1" spans="1:20">
      <c r="A8" s="6">
        <v>4</v>
      </c>
      <c r="B8" s="12" t="s">
        <v>50</v>
      </c>
      <c r="C8" s="13" t="s">
        <v>51</v>
      </c>
      <c r="D8" s="13" t="s">
        <v>36</v>
      </c>
      <c r="E8" s="13" t="s">
        <v>52</v>
      </c>
      <c r="F8" s="14" t="s">
        <v>46</v>
      </c>
      <c r="G8" s="13" t="s">
        <v>53</v>
      </c>
      <c r="H8" s="14" t="s">
        <v>48</v>
      </c>
      <c r="I8" s="13">
        <v>13</v>
      </c>
      <c r="J8" s="13">
        <v>13</v>
      </c>
      <c r="K8" s="13" t="s">
        <v>36</v>
      </c>
      <c r="L8" s="13" t="s">
        <v>36</v>
      </c>
      <c r="M8" s="13" t="s">
        <v>36</v>
      </c>
      <c r="N8" s="13">
        <v>3</v>
      </c>
      <c r="O8" s="13" t="s">
        <v>54</v>
      </c>
      <c r="P8" s="13">
        <v>1800</v>
      </c>
      <c r="Q8" s="13" t="s">
        <v>36</v>
      </c>
      <c r="R8" s="13" t="s">
        <v>36</v>
      </c>
      <c r="S8" s="15">
        <v>0</v>
      </c>
      <c r="T8" s="15">
        <v>0</v>
      </c>
    </row>
    <row r="9" s="1" customFormat="1" ht="60" customHeight="1" spans="1:20">
      <c r="A9" s="6">
        <v>5</v>
      </c>
      <c r="B9" s="12" t="s">
        <v>55</v>
      </c>
      <c r="C9" s="13" t="s">
        <v>51</v>
      </c>
      <c r="D9" s="13" t="s">
        <v>36</v>
      </c>
      <c r="E9" s="13" t="s">
        <v>56</v>
      </c>
      <c r="F9" s="14" t="s">
        <v>46</v>
      </c>
      <c r="G9" s="13" t="s">
        <v>53</v>
      </c>
      <c r="H9" s="14" t="s">
        <v>48</v>
      </c>
      <c r="I9" s="13">
        <v>13</v>
      </c>
      <c r="J9" s="13">
        <v>13</v>
      </c>
      <c r="K9" s="13" t="s">
        <v>36</v>
      </c>
      <c r="L9" s="13" t="s">
        <v>36</v>
      </c>
      <c r="M9" s="13" t="s">
        <v>36</v>
      </c>
      <c r="N9" s="13">
        <v>3</v>
      </c>
      <c r="O9" s="13" t="s">
        <v>54</v>
      </c>
      <c r="P9" s="13">
        <v>1800</v>
      </c>
      <c r="Q9" s="13" t="s">
        <v>36</v>
      </c>
      <c r="R9" s="13" t="s">
        <v>36</v>
      </c>
      <c r="S9" s="15">
        <v>0</v>
      </c>
      <c r="T9" s="15">
        <v>0</v>
      </c>
    </row>
    <row r="10" s="1" customFormat="1" ht="60" customHeight="1" spans="1:20">
      <c r="A10" s="6">
        <v>6</v>
      </c>
      <c r="B10" s="12" t="s">
        <v>57</v>
      </c>
      <c r="C10" s="13" t="s">
        <v>51</v>
      </c>
      <c r="D10" s="13" t="s">
        <v>36</v>
      </c>
      <c r="E10" s="13" t="s">
        <v>58</v>
      </c>
      <c r="F10" s="14" t="s">
        <v>46</v>
      </c>
      <c r="G10" s="13" t="s">
        <v>53</v>
      </c>
      <c r="H10" s="14" t="s">
        <v>48</v>
      </c>
      <c r="I10" s="13">
        <v>13</v>
      </c>
      <c r="J10" s="13">
        <v>13</v>
      </c>
      <c r="K10" s="13" t="s">
        <v>36</v>
      </c>
      <c r="L10" s="13" t="s">
        <v>36</v>
      </c>
      <c r="M10" s="13" t="s">
        <v>36</v>
      </c>
      <c r="N10" s="13">
        <v>3</v>
      </c>
      <c r="O10" s="13" t="s">
        <v>54</v>
      </c>
      <c r="P10" s="13">
        <v>1800</v>
      </c>
      <c r="Q10" s="13" t="s">
        <v>36</v>
      </c>
      <c r="R10" s="13" t="s">
        <v>36</v>
      </c>
      <c r="S10" s="15">
        <v>0</v>
      </c>
      <c r="T10" s="15">
        <v>0</v>
      </c>
    </row>
    <row r="11" s="1" customFormat="1" ht="60" customHeight="1" spans="1:20">
      <c r="A11" s="6">
        <v>7</v>
      </c>
      <c r="B11" s="12" t="s">
        <v>59</v>
      </c>
      <c r="C11" s="13" t="s">
        <v>51</v>
      </c>
      <c r="D11" s="13" t="s">
        <v>36</v>
      </c>
      <c r="E11" s="13" t="s">
        <v>60</v>
      </c>
      <c r="F11" s="14" t="s">
        <v>46</v>
      </c>
      <c r="G11" s="13" t="s">
        <v>53</v>
      </c>
      <c r="H11" s="14" t="s">
        <v>48</v>
      </c>
      <c r="I11" s="13">
        <v>13</v>
      </c>
      <c r="J11" s="13">
        <v>13</v>
      </c>
      <c r="K11" s="13" t="s">
        <v>36</v>
      </c>
      <c r="L11" s="13" t="s">
        <v>36</v>
      </c>
      <c r="M11" s="13" t="s">
        <v>36</v>
      </c>
      <c r="N11" s="13">
        <v>3</v>
      </c>
      <c r="O11" s="13" t="s">
        <v>54</v>
      </c>
      <c r="P11" s="13">
        <v>1800</v>
      </c>
      <c r="Q11" s="13" t="s">
        <v>36</v>
      </c>
      <c r="R11" s="13" t="s">
        <v>36</v>
      </c>
      <c r="S11" s="15">
        <v>0</v>
      </c>
      <c r="T11" s="15">
        <v>0</v>
      </c>
    </row>
    <row r="12" s="1" customFormat="1" ht="60" customHeight="1" spans="1:20">
      <c r="A12" s="6">
        <v>8</v>
      </c>
      <c r="B12" s="12" t="s">
        <v>61</v>
      </c>
      <c r="C12" s="13" t="s">
        <v>51</v>
      </c>
      <c r="D12" s="13" t="s">
        <v>36</v>
      </c>
      <c r="E12" s="13" t="s">
        <v>62</v>
      </c>
      <c r="F12" s="14" t="s">
        <v>46</v>
      </c>
      <c r="G12" s="13" t="s">
        <v>53</v>
      </c>
      <c r="H12" s="14" t="s">
        <v>48</v>
      </c>
      <c r="I12" s="13">
        <v>13</v>
      </c>
      <c r="J12" s="13">
        <v>13</v>
      </c>
      <c r="K12" s="13" t="s">
        <v>36</v>
      </c>
      <c r="L12" s="13" t="s">
        <v>36</v>
      </c>
      <c r="M12" s="13" t="s">
        <v>36</v>
      </c>
      <c r="N12" s="13">
        <v>3</v>
      </c>
      <c r="O12" s="13" t="s">
        <v>54</v>
      </c>
      <c r="P12" s="13">
        <v>1800</v>
      </c>
      <c r="Q12" s="13" t="s">
        <v>36</v>
      </c>
      <c r="R12" s="13" t="s">
        <v>36</v>
      </c>
      <c r="S12" s="15">
        <v>0</v>
      </c>
      <c r="T12" s="15">
        <v>0</v>
      </c>
    </row>
    <row r="13" s="1" customFormat="1" ht="60" customHeight="1" spans="1:20">
      <c r="A13" s="6">
        <v>9</v>
      </c>
      <c r="B13" s="12" t="s">
        <v>63</v>
      </c>
      <c r="C13" s="13" t="s">
        <v>51</v>
      </c>
      <c r="D13" s="13" t="s">
        <v>36</v>
      </c>
      <c r="E13" s="13" t="s">
        <v>64</v>
      </c>
      <c r="F13" s="14" t="s">
        <v>46</v>
      </c>
      <c r="G13" s="13" t="s">
        <v>53</v>
      </c>
      <c r="H13" s="14" t="s">
        <v>48</v>
      </c>
      <c r="I13" s="13">
        <v>13</v>
      </c>
      <c r="J13" s="13">
        <v>13</v>
      </c>
      <c r="K13" s="13" t="s">
        <v>36</v>
      </c>
      <c r="L13" s="13" t="s">
        <v>36</v>
      </c>
      <c r="M13" s="13" t="s">
        <v>36</v>
      </c>
      <c r="N13" s="13">
        <v>3</v>
      </c>
      <c r="O13" s="13" t="s">
        <v>54</v>
      </c>
      <c r="P13" s="13">
        <v>1800</v>
      </c>
      <c r="Q13" s="13" t="s">
        <v>36</v>
      </c>
      <c r="R13" s="13" t="s">
        <v>36</v>
      </c>
      <c r="S13" s="15">
        <v>0</v>
      </c>
      <c r="T13" s="15">
        <v>0</v>
      </c>
    </row>
    <row r="14" s="1" customFormat="1" ht="60" customHeight="1" spans="1:20">
      <c r="A14" s="6">
        <v>10</v>
      </c>
      <c r="B14" s="12" t="s">
        <v>65</v>
      </c>
      <c r="C14" s="13" t="s">
        <v>51</v>
      </c>
      <c r="D14" s="13" t="s">
        <v>36</v>
      </c>
      <c r="E14" s="13" t="s">
        <v>66</v>
      </c>
      <c r="F14" s="14" t="s">
        <v>46</v>
      </c>
      <c r="G14" s="13" t="s">
        <v>53</v>
      </c>
      <c r="H14" s="14" t="s">
        <v>48</v>
      </c>
      <c r="I14" s="13">
        <v>13</v>
      </c>
      <c r="J14" s="13">
        <v>13</v>
      </c>
      <c r="K14" s="13" t="s">
        <v>36</v>
      </c>
      <c r="L14" s="13" t="s">
        <v>36</v>
      </c>
      <c r="M14" s="13" t="s">
        <v>36</v>
      </c>
      <c r="N14" s="13">
        <v>3</v>
      </c>
      <c r="O14" s="13" t="s">
        <v>54</v>
      </c>
      <c r="P14" s="13">
        <v>1800</v>
      </c>
      <c r="Q14" s="13" t="s">
        <v>36</v>
      </c>
      <c r="R14" s="13" t="s">
        <v>36</v>
      </c>
      <c r="S14" s="15">
        <v>0</v>
      </c>
      <c r="T14" s="15">
        <v>0</v>
      </c>
    </row>
    <row r="15" s="1" customFormat="1" ht="60" customHeight="1" spans="1:20">
      <c r="A15" s="6">
        <v>11</v>
      </c>
      <c r="B15" s="12" t="s">
        <v>67</v>
      </c>
      <c r="C15" s="13" t="s">
        <v>51</v>
      </c>
      <c r="D15" s="13" t="s">
        <v>36</v>
      </c>
      <c r="E15" s="13" t="s">
        <v>68</v>
      </c>
      <c r="F15" s="14" t="s">
        <v>46</v>
      </c>
      <c r="G15" s="13" t="s">
        <v>53</v>
      </c>
      <c r="H15" s="14" t="s">
        <v>48</v>
      </c>
      <c r="I15" s="13">
        <v>13</v>
      </c>
      <c r="J15" s="13">
        <v>13</v>
      </c>
      <c r="K15" s="13" t="s">
        <v>36</v>
      </c>
      <c r="L15" s="13" t="s">
        <v>36</v>
      </c>
      <c r="M15" s="13" t="s">
        <v>36</v>
      </c>
      <c r="N15" s="13">
        <v>3</v>
      </c>
      <c r="O15" s="13" t="s">
        <v>54</v>
      </c>
      <c r="P15" s="13">
        <v>1800</v>
      </c>
      <c r="Q15" s="13" t="s">
        <v>36</v>
      </c>
      <c r="R15" s="13" t="s">
        <v>36</v>
      </c>
      <c r="S15" s="15">
        <v>0</v>
      </c>
      <c r="T15" s="15">
        <v>0</v>
      </c>
    </row>
    <row r="16" s="1" customFormat="1" ht="60" customHeight="1" spans="1:20">
      <c r="A16" s="6">
        <v>12</v>
      </c>
      <c r="B16" s="12" t="s">
        <v>69</v>
      </c>
      <c r="C16" s="13" t="s">
        <v>51</v>
      </c>
      <c r="D16" s="13" t="s">
        <v>36</v>
      </c>
      <c r="E16" s="13" t="s">
        <v>70</v>
      </c>
      <c r="F16" s="14" t="s">
        <v>46</v>
      </c>
      <c r="G16" s="13" t="s">
        <v>53</v>
      </c>
      <c r="H16" s="14" t="s">
        <v>48</v>
      </c>
      <c r="I16" s="13">
        <v>13</v>
      </c>
      <c r="J16" s="13">
        <v>13</v>
      </c>
      <c r="K16" s="13" t="s">
        <v>36</v>
      </c>
      <c r="L16" s="13" t="s">
        <v>36</v>
      </c>
      <c r="M16" s="13" t="s">
        <v>36</v>
      </c>
      <c r="N16" s="13">
        <v>3</v>
      </c>
      <c r="O16" s="13" t="s">
        <v>54</v>
      </c>
      <c r="P16" s="13">
        <v>1800</v>
      </c>
      <c r="Q16" s="13" t="s">
        <v>36</v>
      </c>
      <c r="R16" s="13" t="s">
        <v>36</v>
      </c>
      <c r="S16" s="15">
        <v>0</v>
      </c>
      <c r="T16" s="15">
        <v>0</v>
      </c>
    </row>
    <row r="17" s="1" customFormat="1" ht="60" customHeight="1" spans="1:20">
      <c r="A17" s="6">
        <v>13</v>
      </c>
      <c r="B17" s="12" t="s">
        <v>71</v>
      </c>
      <c r="C17" s="13" t="s">
        <v>51</v>
      </c>
      <c r="D17" s="13" t="s">
        <v>36</v>
      </c>
      <c r="E17" s="13" t="s">
        <v>72</v>
      </c>
      <c r="F17" s="14" t="s">
        <v>73</v>
      </c>
      <c r="G17" s="13" t="s">
        <v>53</v>
      </c>
      <c r="H17" s="14" t="s">
        <v>74</v>
      </c>
      <c r="I17" s="13">
        <v>13</v>
      </c>
      <c r="J17" s="13">
        <v>13</v>
      </c>
      <c r="K17" s="13" t="s">
        <v>36</v>
      </c>
      <c r="L17" s="13" t="s">
        <v>36</v>
      </c>
      <c r="M17" s="13" t="s">
        <v>36</v>
      </c>
      <c r="N17" s="13">
        <v>3</v>
      </c>
      <c r="O17" s="13" t="s">
        <v>54</v>
      </c>
      <c r="P17" s="13">
        <v>1800</v>
      </c>
      <c r="Q17" s="13" t="s">
        <v>54</v>
      </c>
      <c r="R17" s="13">
        <v>1800</v>
      </c>
      <c r="S17" s="15">
        <v>0</v>
      </c>
      <c r="T17" s="15">
        <f>(R17-P17)/P17</f>
        <v>0</v>
      </c>
    </row>
    <row r="18" s="1" customFormat="1" ht="60" customHeight="1" spans="1:20">
      <c r="A18" s="6">
        <v>14</v>
      </c>
      <c r="B18" s="12" t="s">
        <v>75</v>
      </c>
      <c r="C18" s="13" t="s">
        <v>51</v>
      </c>
      <c r="D18" s="13" t="s">
        <v>36</v>
      </c>
      <c r="E18" s="13" t="s">
        <v>76</v>
      </c>
      <c r="F18" s="14" t="s">
        <v>46</v>
      </c>
      <c r="G18" s="13" t="s">
        <v>53</v>
      </c>
      <c r="H18" s="14" t="s">
        <v>48</v>
      </c>
      <c r="I18" s="13">
        <v>13</v>
      </c>
      <c r="J18" s="13">
        <v>13</v>
      </c>
      <c r="K18" s="13" t="s">
        <v>36</v>
      </c>
      <c r="L18" s="13" t="s">
        <v>36</v>
      </c>
      <c r="M18" s="13" t="s">
        <v>36</v>
      </c>
      <c r="N18" s="13">
        <v>3</v>
      </c>
      <c r="O18" s="13" t="s">
        <v>54</v>
      </c>
      <c r="P18" s="13">
        <v>1800</v>
      </c>
      <c r="Q18" s="13" t="s">
        <v>36</v>
      </c>
      <c r="R18" s="13" t="s">
        <v>36</v>
      </c>
      <c r="S18" s="15">
        <v>0</v>
      </c>
      <c r="T18" s="15">
        <v>0</v>
      </c>
    </row>
    <row r="19" s="1" customFormat="1" ht="60" customHeight="1" spans="1:20">
      <c r="A19" s="6">
        <v>15</v>
      </c>
      <c r="B19" s="12" t="s">
        <v>77</v>
      </c>
      <c r="C19" s="13" t="s">
        <v>51</v>
      </c>
      <c r="D19" s="13" t="s">
        <v>36</v>
      </c>
      <c r="E19" s="13" t="s">
        <v>78</v>
      </c>
      <c r="F19" s="14" t="s">
        <v>46</v>
      </c>
      <c r="G19" s="13" t="s">
        <v>53</v>
      </c>
      <c r="H19" s="14" t="s">
        <v>48</v>
      </c>
      <c r="I19" s="13">
        <v>13</v>
      </c>
      <c r="J19" s="13">
        <v>13</v>
      </c>
      <c r="K19" s="13" t="s">
        <v>36</v>
      </c>
      <c r="L19" s="13" t="s">
        <v>36</v>
      </c>
      <c r="M19" s="13" t="s">
        <v>36</v>
      </c>
      <c r="N19" s="13">
        <v>3</v>
      </c>
      <c r="O19" s="13" t="s">
        <v>54</v>
      </c>
      <c r="P19" s="13">
        <v>1800</v>
      </c>
      <c r="Q19" s="13" t="s">
        <v>36</v>
      </c>
      <c r="R19" s="13" t="s">
        <v>36</v>
      </c>
      <c r="S19" s="15">
        <v>0</v>
      </c>
      <c r="T19" s="15">
        <v>0</v>
      </c>
    </row>
    <row r="20" s="1" customFormat="1" ht="60" customHeight="1" spans="1:20">
      <c r="A20" s="6">
        <v>16</v>
      </c>
      <c r="B20" s="12" t="s">
        <v>79</v>
      </c>
      <c r="C20" s="13" t="s">
        <v>51</v>
      </c>
      <c r="D20" s="13" t="s">
        <v>36</v>
      </c>
      <c r="E20" s="13" t="s">
        <v>80</v>
      </c>
      <c r="F20" s="14" t="s">
        <v>46</v>
      </c>
      <c r="G20" s="13" t="s">
        <v>53</v>
      </c>
      <c r="H20" s="14" t="s">
        <v>48</v>
      </c>
      <c r="I20" s="13">
        <v>13</v>
      </c>
      <c r="J20" s="13">
        <v>13</v>
      </c>
      <c r="K20" s="13" t="s">
        <v>36</v>
      </c>
      <c r="L20" s="13" t="s">
        <v>36</v>
      </c>
      <c r="M20" s="13" t="s">
        <v>36</v>
      </c>
      <c r="N20" s="13">
        <v>3</v>
      </c>
      <c r="O20" s="13" t="s">
        <v>54</v>
      </c>
      <c r="P20" s="13">
        <v>1800</v>
      </c>
      <c r="Q20" s="13" t="s">
        <v>36</v>
      </c>
      <c r="R20" s="13" t="s">
        <v>36</v>
      </c>
      <c r="S20" s="15">
        <v>0</v>
      </c>
      <c r="T20" s="15">
        <v>0</v>
      </c>
    </row>
    <row r="21" s="1" customFormat="1" ht="60" customHeight="1" spans="1:20">
      <c r="A21" s="6">
        <v>17</v>
      </c>
      <c r="B21" s="12" t="s">
        <v>81</v>
      </c>
      <c r="C21" s="13" t="s">
        <v>51</v>
      </c>
      <c r="D21" s="13" t="s">
        <v>36</v>
      </c>
      <c r="E21" s="13" t="s">
        <v>82</v>
      </c>
      <c r="F21" s="14" t="s">
        <v>46</v>
      </c>
      <c r="G21" s="13" t="s">
        <v>53</v>
      </c>
      <c r="H21" s="14" t="s">
        <v>48</v>
      </c>
      <c r="I21" s="13">
        <v>13</v>
      </c>
      <c r="J21" s="13">
        <v>13</v>
      </c>
      <c r="K21" s="13" t="s">
        <v>36</v>
      </c>
      <c r="L21" s="13" t="s">
        <v>36</v>
      </c>
      <c r="M21" s="13" t="s">
        <v>36</v>
      </c>
      <c r="N21" s="13">
        <v>3</v>
      </c>
      <c r="O21" s="13" t="s">
        <v>54</v>
      </c>
      <c r="P21" s="13">
        <v>1800</v>
      </c>
      <c r="Q21" s="13" t="s">
        <v>36</v>
      </c>
      <c r="R21" s="13" t="s">
        <v>36</v>
      </c>
      <c r="S21" s="15">
        <v>0</v>
      </c>
      <c r="T21" s="15">
        <v>0</v>
      </c>
    </row>
    <row r="22" s="1" customFormat="1" ht="60" customHeight="1" spans="1:20">
      <c r="A22" s="6">
        <v>18</v>
      </c>
      <c r="B22" s="12" t="s">
        <v>83</v>
      </c>
      <c r="C22" s="13" t="s">
        <v>35</v>
      </c>
      <c r="D22" s="13" t="s">
        <v>84</v>
      </c>
      <c r="E22" s="13" t="s">
        <v>85</v>
      </c>
      <c r="F22" s="14" t="s">
        <v>46</v>
      </c>
      <c r="G22" s="13" t="s">
        <v>39</v>
      </c>
      <c r="H22" s="14" t="s">
        <v>48</v>
      </c>
      <c r="I22" s="13">
        <v>4261.06</v>
      </c>
      <c r="J22" s="13" t="s">
        <v>36</v>
      </c>
      <c r="K22" s="13" t="s">
        <v>36</v>
      </c>
      <c r="L22" s="13" t="s">
        <v>36</v>
      </c>
      <c r="M22" s="13" t="s">
        <v>36</v>
      </c>
      <c r="N22" s="13">
        <v>8</v>
      </c>
      <c r="O22" s="13" t="s">
        <v>86</v>
      </c>
      <c r="P22" s="13">
        <v>111413</v>
      </c>
      <c r="Q22" s="13" t="s">
        <v>36</v>
      </c>
      <c r="R22" s="13" t="s">
        <v>36</v>
      </c>
      <c r="S22" s="15">
        <v>0</v>
      </c>
      <c r="T22" s="15">
        <v>0</v>
      </c>
    </row>
    <row r="23" s="1" customFormat="1" ht="60" customHeight="1" spans="1:20">
      <c r="A23" s="6">
        <v>19</v>
      </c>
      <c r="B23" s="12" t="s">
        <v>87</v>
      </c>
      <c r="C23" s="13" t="s">
        <v>35</v>
      </c>
      <c r="D23" s="13" t="s">
        <v>84</v>
      </c>
      <c r="E23" s="13" t="s">
        <v>88</v>
      </c>
      <c r="F23" s="14" t="s">
        <v>46</v>
      </c>
      <c r="G23" s="13" t="s">
        <v>39</v>
      </c>
      <c r="H23" s="14" t="s">
        <v>48</v>
      </c>
      <c r="I23" s="13">
        <v>4305.65</v>
      </c>
      <c r="J23" s="13" t="s">
        <v>36</v>
      </c>
      <c r="K23" s="13" t="s">
        <v>36</v>
      </c>
      <c r="L23" s="13" t="s">
        <v>36</v>
      </c>
      <c r="M23" s="13" t="s">
        <v>36</v>
      </c>
      <c r="N23" s="13">
        <v>8</v>
      </c>
      <c r="O23" s="13" t="s">
        <v>86</v>
      </c>
      <c r="P23" s="13">
        <v>111413</v>
      </c>
      <c r="Q23" s="13" t="s">
        <v>36</v>
      </c>
      <c r="R23" s="13" t="s">
        <v>36</v>
      </c>
      <c r="S23" s="15">
        <v>0</v>
      </c>
      <c r="T23" s="15">
        <v>0</v>
      </c>
    </row>
    <row r="24" s="1" customFormat="1" ht="60" customHeight="1" spans="1:20">
      <c r="A24" s="6">
        <v>20</v>
      </c>
      <c r="B24" s="12" t="s">
        <v>89</v>
      </c>
      <c r="C24" s="13" t="s">
        <v>35</v>
      </c>
      <c r="D24" s="13" t="s">
        <v>84</v>
      </c>
      <c r="E24" s="13" t="s">
        <v>90</v>
      </c>
      <c r="F24" s="14" t="s">
        <v>46</v>
      </c>
      <c r="G24" s="13" t="s">
        <v>39</v>
      </c>
      <c r="H24" s="14" t="s">
        <v>48</v>
      </c>
      <c r="I24" s="13">
        <v>2242.13</v>
      </c>
      <c r="J24" s="13" t="s">
        <v>36</v>
      </c>
      <c r="K24" s="13" t="s">
        <v>36</v>
      </c>
      <c r="L24" s="13" t="s">
        <v>36</v>
      </c>
      <c r="M24" s="13" t="s">
        <v>36</v>
      </c>
      <c r="N24" s="13">
        <v>5</v>
      </c>
      <c r="O24" s="13" t="s">
        <v>86</v>
      </c>
      <c r="P24" s="13">
        <v>55063.52</v>
      </c>
      <c r="Q24" s="13" t="s">
        <v>36</v>
      </c>
      <c r="R24" s="13" t="s">
        <v>36</v>
      </c>
      <c r="S24" s="15">
        <v>0</v>
      </c>
      <c r="T24" s="15">
        <v>0</v>
      </c>
    </row>
    <row r="25" s="1" customFormat="1" ht="60" customHeight="1" spans="1:20">
      <c r="A25" s="6">
        <v>21</v>
      </c>
      <c r="B25" s="12" t="s">
        <v>91</v>
      </c>
      <c r="C25" s="13" t="s">
        <v>51</v>
      </c>
      <c r="D25" s="13" t="s">
        <v>36</v>
      </c>
      <c r="E25" s="13" t="s">
        <v>92</v>
      </c>
      <c r="F25" s="14" t="s">
        <v>93</v>
      </c>
      <c r="G25" s="13" t="s">
        <v>94</v>
      </c>
      <c r="H25" s="14" t="s">
        <v>48</v>
      </c>
      <c r="I25" s="13">
        <v>119.17</v>
      </c>
      <c r="J25" s="13">
        <v>336.45</v>
      </c>
      <c r="K25" s="13" t="s">
        <v>36</v>
      </c>
      <c r="L25" s="13" t="s">
        <v>36</v>
      </c>
      <c r="M25" s="13" t="s">
        <v>36</v>
      </c>
      <c r="N25" s="13">
        <v>5</v>
      </c>
      <c r="O25" s="13" t="s">
        <v>95</v>
      </c>
      <c r="P25" s="13">
        <v>36720</v>
      </c>
      <c r="Q25" s="13" t="s">
        <v>95</v>
      </c>
      <c r="R25" s="13">
        <v>36720</v>
      </c>
      <c r="S25" s="15">
        <v>0</v>
      </c>
      <c r="T25" s="15">
        <f>(R25-P25)/P25</f>
        <v>0</v>
      </c>
    </row>
    <row r="26" s="1" customFormat="1" ht="60" customHeight="1" spans="1:20">
      <c r="A26" s="6">
        <v>22</v>
      </c>
      <c r="B26" s="12" t="s">
        <v>96</v>
      </c>
      <c r="C26" s="13" t="s">
        <v>97</v>
      </c>
      <c r="D26" s="13" t="s">
        <v>36</v>
      </c>
      <c r="E26" s="13" t="s">
        <v>98</v>
      </c>
      <c r="F26" s="13" t="s">
        <v>99</v>
      </c>
      <c r="G26" s="13" t="s">
        <v>100</v>
      </c>
      <c r="H26" s="17" t="s">
        <v>40</v>
      </c>
      <c r="I26" s="13">
        <v>66.31</v>
      </c>
      <c r="J26" s="13">
        <v>307.39</v>
      </c>
      <c r="K26" s="13">
        <v>5</v>
      </c>
      <c r="L26" s="13" t="s">
        <v>101</v>
      </c>
      <c r="M26" s="13">
        <v>66000</v>
      </c>
      <c r="N26" s="13">
        <v>5</v>
      </c>
      <c r="O26" s="13" t="s">
        <v>102</v>
      </c>
      <c r="P26" s="13">
        <v>60000</v>
      </c>
      <c r="Q26" s="13" t="s">
        <v>102</v>
      </c>
      <c r="R26" s="13">
        <v>60000</v>
      </c>
      <c r="S26" s="15">
        <f>(R26-M26)/M26</f>
        <v>-0.0909090909090909</v>
      </c>
      <c r="T26" s="15">
        <f>(R26-P26)/P26</f>
        <v>0</v>
      </c>
    </row>
    <row r="27" s="1" customFormat="1" ht="60" customHeight="1" spans="1:20">
      <c r="A27" s="6">
        <v>23</v>
      </c>
      <c r="B27" s="12" t="s">
        <v>103</v>
      </c>
      <c r="C27" s="13" t="s">
        <v>104</v>
      </c>
      <c r="D27" s="13" t="s">
        <v>36</v>
      </c>
      <c r="E27" s="13" t="s">
        <v>105</v>
      </c>
      <c r="F27" s="14" t="s">
        <v>106</v>
      </c>
      <c r="G27" s="13" t="s">
        <v>100</v>
      </c>
      <c r="H27" s="14" t="s">
        <v>107</v>
      </c>
      <c r="I27" s="13">
        <v>22.37</v>
      </c>
      <c r="J27" s="13">
        <v>22.37</v>
      </c>
      <c r="K27" s="13" t="s">
        <v>36</v>
      </c>
      <c r="L27" s="13" t="s">
        <v>36</v>
      </c>
      <c r="M27" s="13" t="s">
        <v>36</v>
      </c>
      <c r="N27" s="13">
        <v>2</v>
      </c>
      <c r="O27" s="13" t="s">
        <v>108</v>
      </c>
      <c r="P27" s="13">
        <v>12000</v>
      </c>
      <c r="Q27" s="13" t="s">
        <v>108</v>
      </c>
      <c r="R27" s="13">
        <v>12000</v>
      </c>
      <c r="S27" s="15">
        <v>0</v>
      </c>
      <c r="T27" s="15">
        <f>(R27-P27)/P27</f>
        <v>0</v>
      </c>
    </row>
    <row r="28" s="1" customFormat="1" ht="60" customHeight="1" spans="1:20">
      <c r="A28" s="6">
        <v>24</v>
      </c>
      <c r="B28" s="12" t="s">
        <v>109</v>
      </c>
      <c r="C28" s="13" t="s">
        <v>43</v>
      </c>
      <c r="D28" s="13" t="s">
        <v>44</v>
      </c>
      <c r="E28" s="13" t="s">
        <v>110</v>
      </c>
      <c r="F28" s="14" t="s">
        <v>46</v>
      </c>
      <c r="G28" s="13" t="s">
        <v>100</v>
      </c>
      <c r="H28" s="14" t="s">
        <v>48</v>
      </c>
      <c r="I28" s="13">
        <v>44.56</v>
      </c>
      <c r="J28" s="13">
        <v>44.56</v>
      </c>
      <c r="K28" s="13" t="s">
        <v>36</v>
      </c>
      <c r="L28" s="13" t="s">
        <v>36</v>
      </c>
      <c r="M28" s="13" t="s">
        <v>36</v>
      </c>
      <c r="N28" s="13">
        <v>5</v>
      </c>
      <c r="O28" s="13" t="s">
        <v>111</v>
      </c>
      <c r="P28" s="18">
        <v>34601.768</v>
      </c>
      <c r="Q28" s="13" t="s">
        <v>36</v>
      </c>
      <c r="R28" s="13" t="s">
        <v>36</v>
      </c>
      <c r="S28" s="15">
        <v>0</v>
      </c>
      <c r="T28" s="15">
        <v>0</v>
      </c>
    </row>
    <row r="29" s="1" customFormat="1" ht="60" customHeight="1" spans="1:20">
      <c r="A29" s="6">
        <v>25</v>
      </c>
      <c r="B29" s="12" t="s">
        <v>112</v>
      </c>
      <c r="C29" s="13" t="s">
        <v>43</v>
      </c>
      <c r="D29" s="13" t="s">
        <v>44</v>
      </c>
      <c r="E29" s="13" t="s">
        <v>113</v>
      </c>
      <c r="F29" s="14" t="s">
        <v>46</v>
      </c>
      <c r="G29" s="13" t="s">
        <v>100</v>
      </c>
      <c r="H29" s="14" t="s">
        <v>48</v>
      </c>
      <c r="I29" s="13">
        <v>44.56</v>
      </c>
      <c r="J29" s="13">
        <v>44.56</v>
      </c>
      <c r="K29" s="13" t="s">
        <v>36</v>
      </c>
      <c r="L29" s="13" t="s">
        <v>36</v>
      </c>
      <c r="M29" s="13" t="s">
        <v>36</v>
      </c>
      <c r="N29" s="13">
        <v>5</v>
      </c>
      <c r="O29" s="13" t="s">
        <v>111</v>
      </c>
      <c r="P29" s="18">
        <v>34601.768</v>
      </c>
      <c r="Q29" s="13" t="s">
        <v>36</v>
      </c>
      <c r="R29" s="13" t="s">
        <v>36</v>
      </c>
      <c r="S29" s="15">
        <v>0</v>
      </c>
      <c r="T29" s="15">
        <v>0</v>
      </c>
    </row>
    <row r="30" s="1" customFormat="1" ht="60" customHeight="1" spans="1:20">
      <c r="A30" s="6">
        <v>26</v>
      </c>
      <c r="B30" s="12" t="s">
        <v>114</v>
      </c>
      <c r="C30" s="13" t="s">
        <v>43</v>
      </c>
      <c r="D30" s="13" t="s">
        <v>44</v>
      </c>
      <c r="E30" s="13" t="s">
        <v>115</v>
      </c>
      <c r="F30" s="14" t="s">
        <v>46</v>
      </c>
      <c r="G30" s="13" t="s">
        <v>100</v>
      </c>
      <c r="H30" s="14" t="s">
        <v>48</v>
      </c>
      <c r="I30" s="13">
        <v>44.56</v>
      </c>
      <c r="J30" s="13">
        <v>44.56</v>
      </c>
      <c r="K30" s="13" t="s">
        <v>36</v>
      </c>
      <c r="L30" s="13" t="s">
        <v>36</v>
      </c>
      <c r="M30" s="13" t="s">
        <v>36</v>
      </c>
      <c r="N30" s="13">
        <v>5</v>
      </c>
      <c r="O30" s="13" t="s">
        <v>111</v>
      </c>
      <c r="P30" s="18">
        <v>34601.768</v>
      </c>
      <c r="Q30" s="13" t="s">
        <v>36</v>
      </c>
      <c r="R30" s="13" t="s">
        <v>36</v>
      </c>
      <c r="S30" s="15">
        <v>0</v>
      </c>
      <c r="T30" s="15">
        <v>0</v>
      </c>
    </row>
    <row r="31" s="1" customFormat="1" ht="60" customHeight="1" spans="1:20">
      <c r="A31" s="6">
        <v>27</v>
      </c>
      <c r="B31" s="12" t="s">
        <v>116</v>
      </c>
      <c r="C31" s="13" t="s">
        <v>43</v>
      </c>
      <c r="D31" s="13" t="s">
        <v>44</v>
      </c>
      <c r="E31" s="13" t="s">
        <v>117</v>
      </c>
      <c r="F31" s="14" t="s">
        <v>46</v>
      </c>
      <c r="G31" s="13" t="s">
        <v>100</v>
      </c>
      <c r="H31" s="14" t="s">
        <v>48</v>
      </c>
      <c r="I31" s="13">
        <v>44.56</v>
      </c>
      <c r="J31" s="13">
        <v>44.56</v>
      </c>
      <c r="K31" s="13" t="s">
        <v>36</v>
      </c>
      <c r="L31" s="13" t="s">
        <v>36</v>
      </c>
      <c r="M31" s="13" t="s">
        <v>36</v>
      </c>
      <c r="N31" s="13">
        <v>5</v>
      </c>
      <c r="O31" s="13" t="s">
        <v>111</v>
      </c>
      <c r="P31" s="18">
        <v>34601.768</v>
      </c>
      <c r="Q31" s="13" t="s">
        <v>36</v>
      </c>
      <c r="R31" s="13" t="s">
        <v>36</v>
      </c>
      <c r="S31" s="15">
        <v>0</v>
      </c>
      <c r="T31" s="15">
        <v>0</v>
      </c>
    </row>
    <row r="32" s="1" customFormat="1" ht="60" customHeight="1" spans="1:20">
      <c r="A32" s="6">
        <v>28</v>
      </c>
      <c r="B32" s="12" t="s">
        <v>118</v>
      </c>
      <c r="C32" s="13" t="s">
        <v>51</v>
      </c>
      <c r="D32" s="13" t="s">
        <v>36</v>
      </c>
      <c r="E32" s="13" t="s">
        <v>119</v>
      </c>
      <c r="F32" s="13" t="s">
        <v>120</v>
      </c>
      <c r="G32" s="13" t="s">
        <v>100</v>
      </c>
      <c r="H32" s="16" t="s">
        <v>40</v>
      </c>
      <c r="I32" s="13">
        <v>206.61</v>
      </c>
      <c r="J32" s="13">
        <v>206.61</v>
      </c>
      <c r="K32" s="13">
        <v>3</v>
      </c>
      <c r="L32" s="13" t="s">
        <v>121</v>
      </c>
      <c r="M32" s="13">
        <v>81600</v>
      </c>
      <c r="N32" s="13">
        <v>3</v>
      </c>
      <c r="O32" s="13" t="s">
        <v>122</v>
      </c>
      <c r="P32" s="13">
        <v>81600</v>
      </c>
      <c r="Q32" s="13" t="s">
        <v>122</v>
      </c>
      <c r="R32" s="13">
        <v>81600</v>
      </c>
      <c r="S32" s="15">
        <f t="shared" ref="S32:S37" si="0">(R32-M32)/M32</f>
        <v>0</v>
      </c>
      <c r="T32" s="15">
        <f t="shared" ref="T32:T37" si="1">(R32-P32)/P32</f>
        <v>0</v>
      </c>
    </row>
    <row r="33" s="1" customFormat="1" ht="60" customHeight="1" spans="1:20">
      <c r="A33" s="6">
        <v>29</v>
      </c>
      <c r="B33" s="12" t="s">
        <v>123</v>
      </c>
      <c r="C33" s="13" t="s">
        <v>51</v>
      </c>
      <c r="D33" s="13" t="s">
        <v>36</v>
      </c>
      <c r="E33" s="13" t="s">
        <v>124</v>
      </c>
      <c r="F33" s="13" t="s">
        <v>125</v>
      </c>
      <c r="G33" s="13" t="s">
        <v>29</v>
      </c>
      <c r="H33" s="16" t="s">
        <v>40</v>
      </c>
      <c r="I33" s="13">
        <v>22172.93</v>
      </c>
      <c r="J33" s="13">
        <v>31566.24</v>
      </c>
      <c r="K33" s="13">
        <v>3</v>
      </c>
      <c r="L33" s="13" t="s">
        <v>126</v>
      </c>
      <c r="M33" s="13">
        <v>6729588</v>
      </c>
      <c r="N33" s="13">
        <v>1</v>
      </c>
      <c r="O33" s="13" t="s">
        <v>126</v>
      </c>
      <c r="P33" s="13">
        <v>6818316</v>
      </c>
      <c r="Q33" s="13" t="s">
        <v>126</v>
      </c>
      <c r="R33" s="13">
        <v>6818316</v>
      </c>
      <c r="S33" s="15">
        <f t="shared" si="0"/>
        <v>0.0131847596019251</v>
      </c>
      <c r="T33" s="15">
        <f t="shared" si="1"/>
        <v>0</v>
      </c>
    </row>
    <row r="34" s="1" customFormat="1" ht="60" customHeight="1" spans="1:20">
      <c r="A34" s="6">
        <v>30</v>
      </c>
      <c r="B34" s="12" t="s">
        <v>127</v>
      </c>
      <c r="C34" s="13" t="s">
        <v>104</v>
      </c>
      <c r="D34" s="13" t="s">
        <v>128</v>
      </c>
      <c r="E34" s="13" t="s">
        <v>129</v>
      </c>
      <c r="F34" s="13" t="s">
        <v>130</v>
      </c>
      <c r="G34" s="13" t="s">
        <v>29</v>
      </c>
      <c r="H34" s="16" t="s">
        <v>40</v>
      </c>
      <c r="I34" s="13">
        <v>5009.25</v>
      </c>
      <c r="J34" s="13">
        <v>7000</v>
      </c>
      <c r="K34" s="13">
        <v>3</v>
      </c>
      <c r="L34" s="13" t="s">
        <v>131</v>
      </c>
      <c r="M34" s="13">
        <v>1764000</v>
      </c>
      <c r="N34" s="13">
        <v>3</v>
      </c>
      <c r="O34" s="13" t="s">
        <v>132</v>
      </c>
      <c r="P34" s="13">
        <v>1428000</v>
      </c>
      <c r="Q34" s="13" t="s">
        <v>132</v>
      </c>
      <c r="R34" s="13">
        <v>1428000</v>
      </c>
      <c r="S34" s="15">
        <f t="shared" si="0"/>
        <v>-0.19047619047619</v>
      </c>
      <c r="T34" s="15">
        <f t="shared" si="1"/>
        <v>0</v>
      </c>
    </row>
    <row r="35" s="1" customFormat="1" ht="60" customHeight="1" spans="1:20">
      <c r="A35" s="6">
        <v>31</v>
      </c>
      <c r="B35" s="12" t="s">
        <v>133</v>
      </c>
      <c r="C35" s="13" t="s">
        <v>51</v>
      </c>
      <c r="D35" s="13" t="s">
        <v>134</v>
      </c>
      <c r="E35" s="13" t="s">
        <v>135</v>
      </c>
      <c r="F35" s="13" t="s">
        <v>136</v>
      </c>
      <c r="G35" s="13" t="s">
        <v>94</v>
      </c>
      <c r="H35" s="16" t="s">
        <v>40</v>
      </c>
      <c r="I35" s="13">
        <v>45.13</v>
      </c>
      <c r="J35" s="13">
        <v>45.13</v>
      </c>
      <c r="K35" s="13">
        <v>3</v>
      </c>
      <c r="L35" s="13" t="s">
        <v>137</v>
      </c>
      <c r="M35" s="13">
        <v>4200</v>
      </c>
      <c r="N35" s="13">
        <v>1</v>
      </c>
      <c r="O35" s="13" t="s">
        <v>138</v>
      </c>
      <c r="P35" s="13">
        <v>4200</v>
      </c>
      <c r="Q35" s="13" t="s">
        <v>138</v>
      </c>
      <c r="R35" s="13">
        <v>4200</v>
      </c>
      <c r="S35" s="15">
        <f t="shared" si="0"/>
        <v>0</v>
      </c>
      <c r="T35" s="15">
        <f t="shared" si="1"/>
        <v>0</v>
      </c>
    </row>
    <row r="36" s="1" customFormat="1" ht="60" customHeight="1" spans="1:20">
      <c r="A36" s="6">
        <v>32</v>
      </c>
      <c r="B36" s="12" t="s">
        <v>139</v>
      </c>
      <c r="C36" s="13" t="s">
        <v>140</v>
      </c>
      <c r="D36" s="13" t="s">
        <v>141</v>
      </c>
      <c r="E36" s="13" t="s">
        <v>142</v>
      </c>
      <c r="F36" s="13" t="s">
        <v>143</v>
      </c>
      <c r="G36" s="13" t="s">
        <v>144</v>
      </c>
      <c r="H36" s="16" t="s">
        <v>40</v>
      </c>
      <c r="I36" s="13">
        <v>36.75</v>
      </c>
      <c r="J36" s="13">
        <v>36.75</v>
      </c>
      <c r="K36" s="13">
        <v>3</v>
      </c>
      <c r="L36" s="13" t="s">
        <v>145</v>
      </c>
      <c r="M36" s="13">
        <v>10800</v>
      </c>
      <c r="N36" s="13">
        <v>3</v>
      </c>
      <c r="O36" s="13" t="s">
        <v>146</v>
      </c>
      <c r="P36" s="13">
        <v>12000</v>
      </c>
      <c r="Q36" s="13" t="s">
        <v>146</v>
      </c>
      <c r="R36" s="13">
        <v>12000</v>
      </c>
      <c r="S36" s="15">
        <f t="shared" si="0"/>
        <v>0.111111111111111</v>
      </c>
      <c r="T36" s="15">
        <f t="shared" si="1"/>
        <v>0</v>
      </c>
    </row>
    <row r="37" ht="60" customHeight="1" spans="1:20">
      <c r="A37" s="6">
        <v>33</v>
      </c>
      <c r="B37" s="12" t="s">
        <v>147</v>
      </c>
      <c r="C37" s="13" t="s">
        <v>140</v>
      </c>
      <c r="D37" s="13" t="s">
        <v>141</v>
      </c>
      <c r="E37" s="13" t="s">
        <v>148</v>
      </c>
      <c r="F37" s="13" t="s">
        <v>149</v>
      </c>
      <c r="G37" s="13" t="s">
        <v>144</v>
      </c>
      <c r="H37" s="16" t="s">
        <v>40</v>
      </c>
      <c r="I37" s="13">
        <v>109.33</v>
      </c>
      <c r="J37" s="13">
        <v>109.33</v>
      </c>
      <c r="K37" s="13">
        <v>3</v>
      </c>
      <c r="L37" s="13" t="s">
        <v>145</v>
      </c>
      <c r="M37" s="13">
        <v>32400</v>
      </c>
      <c r="N37" s="13">
        <v>3</v>
      </c>
      <c r="O37" s="13" t="s">
        <v>150</v>
      </c>
      <c r="P37" s="13">
        <v>36000</v>
      </c>
      <c r="Q37" s="13" t="s">
        <v>150</v>
      </c>
      <c r="R37" s="13">
        <v>36000</v>
      </c>
      <c r="S37" s="15">
        <f t="shared" si="0"/>
        <v>0.111111111111111</v>
      </c>
      <c r="T37" s="15">
        <f t="shared" si="1"/>
        <v>0</v>
      </c>
    </row>
    <row r="38" ht="60" customHeight="1" spans="1:20">
      <c r="A38" s="6">
        <v>34</v>
      </c>
      <c r="B38" s="12" t="s">
        <v>151</v>
      </c>
      <c r="C38" s="13" t="s">
        <v>140</v>
      </c>
      <c r="D38" s="13" t="s">
        <v>141</v>
      </c>
      <c r="E38" s="13" t="s">
        <v>152</v>
      </c>
      <c r="F38" s="13" t="s">
        <v>153</v>
      </c>
      <c r="G38" s="13" t="s">
        <v>144</v>
      </c>
      <c r="H38" s="16" t="s">
        <v>40</v>
      </c>
      <c r="I38" s="13">
        <v>36.75</v>
      </c>
      <c r="J38" s="13">
        <v>36.75</v>
      </c>
      <c r="K38" s="13">
        <v>3</v>
      </c>
      <c r="L38" s="13" t="s">
        <v>145</v>
      </c>
      <c r="M38" s="13">
        <v>10800</v>
      </c>
      <c r="N38" s="13">
        <v>3</v>
      </c>
      <c r="O38" s="13" t="s">
        <v>146</v>
      </c>
      <c r="P38" s="13">
        <v>12000</v>
      </c>
      <c r="Q38" s="13" t="s">
        <v>146</v>
      </c>
      <c r="R38" s="13">
        <v>12000</v>
      </c>
      <c r="S38" s="15">
        <f t="shared" ref="S38:S84" si="2">(R38-M38)/M38</f>
        <v>0.111111111111111</v>
      </c>
      <c r="T38" s="15">
        <f t="shared" ref="T38:T84" si="3">(R38-P38)/P38</f>
        <v>0</v>
      </c>
    </row>
    <row r="39" ht="60" customHeight="1" spans="1:20">
      <c r="A39" s="6">
        <v>35</v>
      </c>
      <c r="B39" s="12" t="s">
        <v>154</v>
      </c>
      <c r="C39" s="13" t="s">
        <v>140</v>
      </c>
      <c r="D39" s="13" t="s">
        <v>141</v>
      </c>
      <c r="E39" s="13" t="s">
        <v>155</v>
      </c>
      <c r="F39" s="13" t="s">
        <v>156</v>
      </c>
      <c r="G39" s="13" t="s">
        <v>157</v>
      </c>
      <c r="H39" s="16" t="s">
        <v>40</v>
      </c>
      <c r="I39" s="13">
        <v>189.07</v>
      </c>
      <c r="J39" s="13">
        <v>189.07</v>
      </c>
      <c r="K39" s="13">
        <v>3</v>
      </c>
      <c r="L39" s="13" t="s">
        <v>158</v>
      </c>
      <c r="M39" s="13">
        <v>6600</v>
      </c>
      <c r="N39" s="13">
        <v>3</v>
      </c>
      <c r="O39" s="13" t="s">
        <v>159</v>
      </c>
      <c r="P39" s="13">
        <v>7200</v>
      </c>
      <c r="Q39" s="13" t="s">
        <v>159</v>
      </c>
      <c r="R39" s="13">
        <v>7200</v>
      </c>
      <c r="S39" s="15">
        <f t="shared" si="2"/>
        <v>0.0909090909090909</v>
      </c>
      <c r="T39" s="15">
        <f t="shared" si="3"/>
        <v>0</v>
      </c>
    </row>
    <row r="40" ht="60" customHeight="1" spans="1:20">
      <c r="A40" s="6">
        <v>36</v>
      </c>
      <c r="B40" s="12" t="s">
        <v>160</v>
      </c>
      <c r="C40" s="13" t="s">
        <v>140</v>
      </c>
      <c r="D40" s="13" t="s">
        <v>161</v>
      </c>
      <c r="E40" s="13" t="s">
        <v>162</v>
      </c>
      <c r="F40" s="13" t="s">
        <v>163</v>
      </c>
      <c r="G40" s="13" t="s">
        <v>100</v>
      </c>
      <c r="H40" s="16" t="s">
        <v>40</v>
      </c>
      <c r="I40" s="13">
        <v>188.92</v>
      </c>
      <c r="J40" s="13">
        <v>188.92</v>
      </c>
      <c r="K40" s="13">
        <v>5</v>
      </c>
      <c r="L40" s="13" t="s">
        <v>164</v>
      </c>
      <c r="M40" s="13">
        <v>64896</v>
      </c>
      <c r="N40" s="13">
        <v>5</v>
      </c>
      <c r="O40" s="13" t="s">
        <v>165</v>
      </c>
      <c r="P40" s="13">
        <v>73440</v>
      </c>
      <c r="Q40" s="13" t="s">
        <v>165</v>
      </c>
      <c r="R40" s="13">
        <v>73440</v>
      </c>
      <c r="S40" s="15">
        <f t="shared" si="2"/>
        <v>0.131656804733728</v>
      </c>
      <c r="T40" s="15">
        <f t="shared" si="3"/>
        <v>0</v>
      </c>
    </row>
    <row r="41" s="1" customFormat="1" ht="60" customHeight="1" spans="1:20">
      <c r="A41" s="6">
        <v>37</v>
      </c>
      <c r="B41" s="12" t="s">
        <v>166</v>
      </c>
      <c r="C41" s="13" t="s">
        <v>167</v>
      </c>
      <c r="D41" s="13" t="s">
        <v>168</v>
      </c>
      <c r="E41" s="13" t="s">
        <v>169</v>
      </c>
      <c r="F41" s="13" t="s">
        <v>170</v>
      </c>
      <c r="G41" s="13" t="s">
        <v>39</v>
      </c>
      <c r="H41" s="16" t="s">
        <v>40</v>
      </c>
      <c r="I41" s="13">
        <v>7580</v>
      </c>
      <c r="J41" s="13" t="s">
        <v>36</v>
      </c>
      <c r="K41" s="13" t="s">
        <v>171</v>
      </c>
      <c r="L41" s="13" t="s">
        <v>172</v>
      </c>
      <c r="M41" s="13">
        <v>545760</v>
      </c>
      <c r="N41" s="13">
        <v>1</v>
      </c>
      <c r="O41" s="13" t="s">
        <v>172</v>
      </c>
      <c r="P41" s="13">
        <v>545760</v>
      </c>
      <c r="Q41" s="13" t="s">
        <v>172</v>
      </c>
      <c r="R41" s="13">
        <v>545760</v>
      </c>
      <c r="S41" s="15">
        <f t="shared" si="2"/>
        <v>0</v>
      </c>
      <c r="T41" s="15">
        <f t="shared" si="3"/>
        <v>0</v>
      </c>
    </row>
    <row r="42" s="1" customFormat="1" ht="60" customHeight="1" spans="1:20">
      <c r="A42" s="6">
        <v>38</v>
      </c>
      <c r="B42" s="12" t="s">
        <v>173</v>
      </c>
      <c r="C42" s="13" t="s">
        <v>167</v>
      </c>
      <c r="D42" s="13" t="s">
        <v>168</v>
      </c>
      <c r="E42" s="13" t="s">
        <v>174</v>
      </c>
      <c r="F42" s="13" t="s">
        <v>175</v>
      </c>
      <c r="G42" s="13" t="s">
        <v>100</v>
      </c>
      <c r="H42" s="16" t="s">
        <v>40</v>
      </c>
      <c r="I42" s="13">
        <v>207.99</v>
      </c>
      <c r="J42" s="13">
        <v>207.99</v>
      </c>
      <c r="K42" s="13">
        <v>2</v>
      </c>
      <c r="L42" s="13" t="s">
        <v>176</v>
      </c>
      <c r="M42" s="13">
        <v>86400</v>
      </c>
      <c r="N42" s="13">
        <v>2</v>
      </c>
      <c r="O42" s="13" t="s">
        <v>176</v>
      </c>
      <c r="P42" s="13">
        <v>89856</v>
      </c>
      <c r="Q42" s="13" t="s">
        <v>176</v>
      </c>
      <c r="R42" s="13">
        <v>89856</v>
      </c>
      <c r="S42" s="15">
        <f t="shared" si="2"/>
        <v>0.04</v>
      </c>
      <c r="T42" s="15">
        <f t="shared" si="3"/>
        <v>0</v>
      </c>
    </row>
    <row r="43" s="1" customFormat="1" ht="60" customHeight="1" spans="1:20">
      <c r="A43" s="6">
        <v>39</v>
      </c>
      <c r="B43" s="12" t="s">
        <v>177</v>
      </c>
      <c r="C43" s="13" t="s">
        <v>178</v>
      </c>
      <c r="D43" s="13" t="s">
        <v>179</v>
      </c>
      <c r="E43" s="13" t="s">
        <v>180</v>
      </c>
      <c r="F43" s="14" t="s">
        <v>181</v>
      </c>
      <c r="G43" s="13" t="s">
        <v>39</v>
      </c>
      <c r="H43" s="14" t="s">
        <v>48</v>
      </c>
      <c r="I43" s="13">
        <v>3190.51</v>
      </c>
      <c r="J43" s="13" t="s">
        <v>36</v>
      </c>
      <c r="K43" s="13" t="s">
        <v>36</v>
      </c>
      <c r="L43" s="13" t="s">
        <v>36</v>
      </c>
      <c r="M43" s="13" t="s">
        <v>36</v>
      </c>
      <c r="N43" s="13">
        <v>5</v>
      </c>
      <c r="O43" s="13" t="s">
        <v>182</v>
      </c>
      <c r="P43" s="13">
        <v>188883.52</v>
      </c>
      <c r="Q43" s="13" t="s">
        <v>182</v>
      </c>
      <c r="R43" s="13">
        <v>188883.52</v>
      </c>
      <c r="S43" s="15">
        <v>0</v>
      </c>
      <c r="T43" s="15">
        <f t="shared" si="3"/>
        <v>0</v>
      </c>
    </row>
    <row r="44" s="1" customFormat="1" ht="60" customHeight="1" spans="1:20">
      <c r="A44" s="6">
        <v>40</v>
      </c>
      <c r="B44" s="12" t="s">
        <v>183</v>
      </c>
      <c r="C44" s="13" t="s">
        <v>178</v>
      </c>
      <c r="D44" s="13" t="s">
        <v>179</v>
      </c>
      <c r="E44" s="13" t="s">
        <v>180</v>
      </c>
      <c r="F44" s="14" t="s">
        <v>181</v>
      </c>
      <c r="G44" s="13" t="s">
        <v>39</v>
      </c>
      <c r="H44" s="14" t="s">
        <v>48</v>
      </c>
      <c r="I44" s="13">
        <v>4076.9</v>
      </c>
      <c r="J44" s="13" t="s">
        <v>36</v>
      </c>
      <c r="K44" s="13" t="s">
        <v>36</v>
      </c>
      <c r="L44" s="13" t="s">
        <v>36</v>
      </c>
      <c r="M44" s="13" t="s">
        <v>36</v>
      </c>
      <c r="N44" s="13">
        <v>5</v>
      </c>
      <c r="O44" s="13" t="s">
        <v>182</v>
      </c>
      <c r="P44" s="13">
        <v>241358.4</v>
      </c>
      <c r="Q44" s="13" t="s">
        <v>182</v>
      </c>
      <c r="R44" s="13">
        <v>241358.4</v>
      </c>
      <c r="S44" s="15">
        <v>0</v>
      </c>
      <c r="T44" s="15">
        <f t="shared" si="3"/>
        <v>0</v>
      </c>
    </row>
    <row r="45" s="1" customFormat="1" ht="60" customHeight="1" spans="1:20">
      <c r="A45" s="6">
        <v>41</v>
      </c>
      <c r="B45" s="12" t="s">
        <v>184</v>
      </c>
      <c r="C45" s="13" t="s">
        <v>178</v>
      </c>
      <c r="D45" s="13" t="s">
        <v>179</v>
      </c>
      <c r="E45" s="13" t="s">
        <v>185</v>
      </c>
      <c r="F45" s="14" t="s">
        <v>181</v>
      </c>
      <c r="G45" s="13" t="s">
        <v>186</v>
      </c>
      <c r="H45" s="14" t="s">
        <v>48</v>
      </c>
      <c r="I45" s="13" t="s">
        <v>187</v>
      </c>
      <c r="J45" s="13" t="s">
        <v>36</v>
      </c>
      <c r="K45" s="13" t="s">
        <v>36</v>
      </c>
      <c r="L45" s="13" t="s">
        <v>36</v>
      </c>
      <c r="M45" s="13" t="s">
        <v>36</v>
      </c>
      <c r="N45" s="13">
        <v>5</v>
      </c>
      <c r="O45" s="13" t="s">
        <v>188</v>
      </c>
      <c r="P45" s="13">
        <v>1480</v>
      </c>
      <c r="Q45" s="13" t="s">
        <v>188</v>
      </c>
      <c r="R45" s="13">
        <v>1480</v>
      </c>
      <c r="S45" s="15">
        <v>0</v>
      </c>
      <c r="T45" s="15">
        <f t="shared" si="3"/>
        <v>0</v>
      </c>
    </row>
    <row r="46" ht="60" customHeight="1" spans="1:20">
      <c r="A46" s="6">
        <v>42</v>
      </c>
      <c r="B46" s="12" t="s">
        <v>189</v>
      </c>
      <c r="C46" s="13" t="s">
        <v>35</v>
      </c>
      <c r="D46" s="13" t="s">
        <v>190</v>
      </c>
      <c r="E46" s="13" t="s">
        <v>191</v>
      </c>
      <c r="F46" s="14" t="s">
        <v>192</v>
      </c>
      <c r="G46" s="13" t="s">
        <v>29</v>
      </c>
      <c r="H46" s="14" t="s">
        <v>48</v>
      </c>
      <c r="I46" s="13">
        <v>2400</v>
      </c>
      <c r="J46" s="13">
        <v>2400</v>
      </c>
      <c r="K46" s="13" t="s">
        <v>36</v>
      </c>
      <c r="L46" s="13" t="s">
        <v>36</v>
      </c>
      <c r="M46" s="13" t="s">
        <v>36</v>
      </c>
      <c r="N46" s="13">
        <v>15</v>
      </c>
      <c r="O46" s="13" t="s">
        <v>193</v>
      </c>
      <c r="P46" s="13">
        <v>62593.72</v>
      </c>
      <c r="Q46" s="13" t="s">
        <v>193</v>
      </c>
      <c r="R46" s="13">
        <v>62593.72</v>
      </c>
      <c r="S46" s="15">
        <v>0</v>
      </c>
      <c r="T46" s="15">
        <f t="shared" si="3"/>
        <v>0</v>
      </c>
    </row>
    <row r="47" ht="60" customHeight="1" spans="1:20">
      <c r="A47" s="6">
        <v>43</v>
      </c>
      <c r="B47" s="12" t="s">
        <v>194</v>
      </c>
      <c r="C47" s="13" t="s">
        <v>35</v>
      </c>
      <c r="D47" s="13" t="s">
        <v>190</v>
      </c>
      <c r="E47" s="13" t="s">
        <v>195</v>
      </c>
      <c r="F47" s="13" t="s">
        <v>196</v>
      </c>
      <c r="G47" s="13" t="s">
        <v>39</v>
      </c>
      <c r="H47" s="16" t="s">
        <v>40</v>
      </c>
      <c r="I47" s="13">
        <v>223.36</v>
      </c>
      <c r="J47" s="13" t="s">
        <v>36</v>
      </c>
      <c r="K47" s="13">
        <v>2</v>
      </c>
      <c r="L47" s="13" t="s">
        <v>172</v>
      </c>
      <c r="M47" s="13">
        <v>16200</v>
      </c>
      <c r="N47" s="13">
        <v>5</v>
      </c>
      <c r="O47" s="13" t="s">
        <v>197</v>
      </c>
      <c r="P47" s="13">
        <v>19593.6</v>
      </c>
      <c r="Q47" s="13" t="s">
        <v>197</v>
      </c>
      <c r="R47" s="13">
        <v>19593.6</v>
      </c>
      <c r="S47" s="15">
        <f t="shared" si="2"/>
        <v>0.209481481481481</v>
      </c>
      <c r="T47" s="15">
        <f t="shared" si="3"/>
        <v>0</v>
      </c>
    </row>
    <row r="48" s="1" customFormat="1" ht="60" customHeight="1" spans="1:20">
      <c r="A48" s="6">
        <v>44</v>
      </c>
      <c r="B48" s="12" t="s">
        <v>198</v>
      </c>
      <c r="C48" s="13" t="s">
        <v>199</v>
      </c>
      <c r="D48" s="13" t="s">
        <v>36</v>
      </c>
      <c r="E48" s="13" t="s">
        <v>200</v>
      </c>
      <c r="F48" s="14" t="s">
        <v>201</v>
      </c>
      <c r="G48" s="13" t="s">
        <v>100</v>
      </c>
      <c r="H48" s="14" t="s">
        <v>48</v>
      </c>
      <c r="I48" s="13">
        <v>389.23</v>
      </c>
      <c r="J48" s="13">
        <v>389.23</v>
      </c>
      <c r="K48" s="13" t="s">
        <v>36</v>
      </c>
      <c r="L48" s="13" t="s">
        <v>36</v>
      </c>
      <c r="M48" s="13" t="s">
        <v>36</v>
      </c>
      <c r="N48" s="13">
        <v>6</v>
      </c>
      <c r="O48" s="13" t="s">
        <v>202</v>
      </c>
      <c r="P48" s="13">
        <v>1345962.8</v>
      </c>
      <c r="Q48" s="13" t="s">
        <v>203</v>
      </c>
      <c r="R48" s="13">
        <v>1644442.8</v>
      </c>
      <c r="S48" s="15">
        <v>0</v>
      </c>
      <c r="T48" s="15">
        <f t="shared" si="3"/>
        <v>0.221759472104281</v>
      </c>
    </row>
    <row r="49" s="1" customFormat="1" ht="60" customHeight="1" spans="1:20">
      <c r="A49" s="6">
        <v>45</v>
      </c>
      <c r="B49" s="12" t="s">
        <v>204</v>
      </c>
      <c r="C49" s="13" t="s">
        <v>205</v>
      </c>
      <c r="D49" s="13" t="s">
        <v>206</v>
      </c>
      <c r="E49" s="13" t="s">
        <v>207</v>
      </c>
      <c r="F49" s="13" t="s">
        <v>208</v>
      </c>
      <c r="G49" s="13" t="s">
        <v>47</v>
      </c>
      <c r="H49" s="16" t="s">
        <v>40</v>
      </c>
      <c r="I49" s="13">
        <v>217.27</v>
      </c>
      <c r="J49" s="13">
        <v>2452.52</v>
      </c>
      <c r="K49" s="13">
        <v>6</v>
      </c>
      <c r="L49" s="13" t="s">
        <v>209</v>
      </c>
      <c r="M49" s="18">
        <v>527993.933333333</v>
      </c>
      <c r="N49" s="13" t="s">
        <v>210</v>
      </c>
      <c r="O49" s="13" t="s">
        <v>211</v>
      </c>
      <c r="P49" s="13">
        <v>588612</v>
      </c>
      <c r="Q49" s="13" t="s">
        <v>211</v>
      </c>
      <c r="R49" s="13">
        <v>588612</v>
      </c>
      <c r="S49" s="15">
        <f t="shared" si="2"/>
        <v>0.114808263579797</v>
      </c>
      <c r="T49" s="15">
        <f t="shared" si="3"/>
        <v>0</v>
      </c>
    </row>
    <row r="50" s="1" customFormat="1" ht="60" customHeight="1" spans="1:20">
      <c r="A50" s="6">
        <v>46</v>
      </c>
      <c r="B50" s="12" t="s">
        <v>212</v>
      </c>
      <c r="C50" s="13" t="s">
        <v>167</v>
      </c>
      <c r="D50" s="13" t="s">
        <v>36</v>
      </c>
      <c r="E50" s="13" t="s">
        <v>213</v>
      </c>
      <c r="F50" s="13" t="s">
        <v>214</v>
      </c>
      <c r="G50" s="13" t="s">
        <v>100</v>
      </c>
      <c r="H50" s="16" t="s">
        <v>40</v>
      </c>
      <c r="I50" s="13">
        <v>111.43</v>
      </c>
      <c r="J50" s="13">
        <v>111.43</v>
      </c>
      <c r="K50" s="13" t="s">
        <v>215</v>
      </c>
      <c r="L50" s="13" t="s">
        <v>216</v>
      </c>
      <c r="M50" s="13">
        <v>30756</v>
      </c>
      <c r="N50" s="13">
        <v>1</v>
      </c>
      <c r="O50" s="13" t="s">
        <v>211</v>
      </c>
      <c r="P50" s="13">
        <v>26760</v>
      </c>
      <c r="Q50" s="13" t="s">
        <v>211</v>
      </c>
      <c r="R50" s="13">
        <v>26760</v>
      </c>
      <c r="S50" s="15">
        <f t="shared" si="2"/>
        <v>-0.129925868123293</v>
      </c>
      <c r="T50" s="15">
        <f t="shared" si="3"/>
        <v>0</v>
      </c>
    </row>
    <row r="51" s="1" customFormat="1" ht="60" customHeight="1" spans="1:20">
      <c r="A51" s="6">
        <v>47</v>
      </c>
      <c r="B51" s="12" t="s">
        <v>217</v>
      </c>
      <c r="C51" s="13" t="s">
        <v>167</v>
      </c>
      <c r="D51" s="13" t="s">
        <v>36</v>
      </c>
      <c r="E51" s="13" t="s">
        <v>218</v>
      </c>
      <c r="F51" s="14" t="s">
        <v>219</v>
      </c>
      <c r="G51" s="13" t="s">
        <v>29</v>
      </c>
      <c r="H51" s="14" t="s">
        <v>48</v>
      </c>
      <c r="I51" s="13">
        <v>3068.9</v>
      </c>
      <c r="J51" s="13">
        <v>4464.75</v>
      </c>
      <c r="K51" s="13">
        <v>5</v>
      </c>
      <c r="L51" s="13" t="s">
        <v>220</v>
      </c>
      <c r="M51" s="13">
        <v>783460</v>
      </c>
      <c r="N51" s="13">
        <v>3</v>
      </c>
      <c r="O51" s="13" t="s">
        <v>221</v>
      </c>
      <c r="P51" s="13">
        <v>750084</v>
      </c>
      <c r="Q51" s="13" t="s">
        <v>222</v>
      </c>
      <c r="R51" s="13">
        <v>805284</v>
      </c>
      <c r="S51" s="15">
        <f t="shared" si="2"/>
        <v>0.0278559211701938</v>
      </c>
      <c r="T51" s="15">
        <f t="shared" si="3"/>
        <v>0.073591757723135</v>
      </c>
    </row>
    <row r="52" s="1" customFormat="1" ht="60" customHeight="1" spans="1:20">
      <c r="A52" s="6">
        <v>48</v>
      </c>
      <c r="B52" s="12" t="s">
        <v>223</v>
      </c>
      <c r="C52" s="13" t="s">
        <v>224</v>
      </c>
      <c r="D52" s="13" t="s">
        <v>36</v>
      </c>
      <c r="E52" s="13" t="s">
        <v>225</v>
      </c>
      <c r="F52" s="14" t="s">
        <v>226</v>
      </c>
      <c r="G52" s="13" t="s">
        <v>29</v>
      </c>
      <c r="H52" s="14" t="s">
        <v>30</v>
      </c>
      <c r="I52" s="13">
        <v>3532.54</v>
      </c>
      <c r="J52" s="13" t="s">
        <v>227</v>
      </c>
      <c r="K52" s="13" t="s">
        <v>36</v>
      </c>
      <c r="L52" s="13" t="s">
        <v>36</v>
      </c>
      <c r="M52" s="13" t="s">
        <v>36</v>
      </c>
      <c r="N52" s="13" t="s">
        <v>228</v>
      </c>
      <c r="O52" s="13" t="s">
        <v>229</v>
      </c>
      <c r="P52" s="13">
        <v>1016508</v>
      </c>
      <c r="Q52" s="13" t="s">
        <v>229</v>
      </c>
      <c r="R52" s="13">
        <v>1016508</v>
      </c>
      <c r="S52" s="15">
        <v>0</v>
      </c>
      <c r="T52" s="15">
        <f t="shared" si="3"/>
        <v>0</v>
      </c>
    </row>
    <row r="53" s="1" customFormat="1" ht="60" customHeight="1" spans="1:20">
      <c r="A53" s="6">
        <v>49</v>
      </c>
      <c r="B53" s="12" t="s">
        <v>230</v>
      </c>
      <c r="C53" s="13" t="s">
        <v>224</v>
      </c>
      <c r="D53" s="13" t="s">
        <v>36</v>
      </c>
      <c r="E53" s="13" t="s">
        <v>231</v>
      </c>
      <c r="F53" s="14" t="s">
        <v>232</v>
      </c>
      <c r="G53" s="13" t="s">
        <v>233</v>
      </c>
      <c r="H53" s="14" t="s">
        <v>30</v>
      </c>
      <c r="I53" s="13">
        <v>1029.25</v>
      </c>
      <c r="J53" s="13">
        <v>4344.32</v>
      </c>
      <c r="K53" s="13" t="s">
        <v>36</v>
      </c>
      <c r="L53" s="13" t="s">
        <v>36</v>
      </c>
      <c r="M53" s="13" t="s">
        <v>36</v>
      </c>
      <c r="N53" s="19">
        <v>46220</v>
      </c>
      <c r="O53" s="13" t="s">
        <v>234</v>
      </c>
      <c r="P53" s="13">
        <v>304108</v>
      </c>
      <c r="Q53" s="13" t="s">
        <v>234</v>
      </c>
      <c r="R53" s="13">
        <v>304108</v>
      </c>
      <c r="S53" s="15">
        <v>0</v>
      </c>
      <c r="T53" s="15">
        <f t="shared" si="3"/>
        <v>0</v>
      </c>
    </row>
    <row r="54" s="1" customFormat="1" ht="60" customHeight="1" spans="1:20">
      <c r="A54" s="6">
        <v>50</v>
      </c>
      <c r="B54" s="12" t="s">
        <v>235</v>
      </c>
      <c r="C54" s="13" t="s">
        <v>236</v>
      </c>
      <c r="D54" s="13" t="s">
        <v>36</v>
      </c>
      <c r="E54" s="13" t="s">
        <v>237</v>
      </c>
      <c r="F54" s="14" t="s">
        <v>238</v>
      </c>
      <c r="G54" s="13" t="s">
        <v>29</v>
      </c>
      <c r="H54" s="14" t="s">
        <v>48</v>
      </c>
      <c r="I54" s="13">
        <v>4497.5</v>
      </c>
      <c r="J54" s="13">
        <v>3015.81</v>
      </c>
      <c r="K54" s="13">
        <v>5</v>
      </c>
      <c r="L54" s="13" t="s">
        <v>239</v>
      </c>
      <c r="M54" s="18">
        <v>633866.688</v>
      </c>
      <c r="N54" s="13">
        <v>2</v>
      </c>
      <c r="O54" s="13" t="s">
        <v>240</v>
      </c>
      <c r="P54" s="13">
        <v>554909.5</v>
      </c>
      <c r="Q54" s="13" t="s">
        <v>240</v>
      </c>
      <c r="R54" s="13">
        <v>554909.5</v>
      </c>
      <c r="S54" s="15">
        <f t="shared" si="2"/>
        <v>-0.124564343725222</v>
      </c>
      <c r="T54" s="15">
        <f t="shared" si="3"/>
        <v>0</v>
      </c>
    </row>
    <row r="55" s="1" customFormat="1" ht="60" customHeight="1" spans="1:20">
      <c r="A55" s="6">
        <v>51</v>
      </c>
      <c r="B55" s="12" t="s">
        <v>241</v>
      </c>
      <c r="C55" s="13" t="s">
        <v>167</v>
      </c>
      <c r="D55" s="13" t="s">
        <v>242</v>
      </c>
      <c r="E55" s="13" t="s">
        <v>243</v>
      </c>
      <c r="F55" s="13" t="s">
        <v>244</v>
      </c>
      <c r="G55" s="13" t="s">
        <v>29</v>
      </c>
      <c r="H55" s="16" t="s">
        <v>40</v>
      </c>
      <c r="I55" s="13">
        <v>5000</v>
      </c>
      <c r="J55" s="13">
        <v>7266.12</v>
      </c>
      <c r="K55" s="13">
        <v>5</v>
      </c>
      <c r="L55" s="13" t="s">
        <v>131</v>
      </c>
      <c r="M55" s="13">
        <v>1910160</v>
      </c>
      <c r="N55" s="13">
        <v>5</v>
      </c>
      <c r="O55" s="13" t="s">
        <v>245</v>
      </c>
      <c r="P55" s="13">
        <v>1725387.12</v>
      </c>
      <c r="Q55" s="13" t="s">
        <v>245</v>
      </c>
      <c r="R55" s="13">
        <v>1725387.12</v>
      </c>
      <c r="S55" s="15">
        <f t="shared" si="2"/>
        <v>-0.0967316245759517</v>
      </c>
      <c r="T55" s="15">
        <f t="shared" si="3"/>
        <v>0</v>
      </c>
    </row>
    <row r="56" s="1" customFormat="1" ht="60" customHeight="1" spans="1:20">
      <c r="A56" s="6">
        <v>52</v>
      </c>
      <c r="B56" s="12" t="s">
        <v>246</v>
      </c>
      <c r="C56" s="13" t="s">
        <v>43</v>
      </c>
      <c r="D56" s="13" t="s">
        <v>44</v>
      </c>
      <c r="E56" s="13" t="s">
        <v>247</v>
      </c>
      <c r="F56" s="14" t="s">
        <v>248</v>
      </c>
      <c r="G56" s="13" t="s">
        <v>94</v>
      </c>
      <c r="H56" s="14" t="s">
        <v>107</v>
      </c>
      <c r="I56" s="13">
        <v>80</v>
      </c>
      <c r="J56" s="13">
        <v>109.71</v>
      </c>
      <c r="K56" s="13" t="s">
        <v>36</v>
      </c>
      <c r="L56" s="13" t="s">
        <v>36</v>
      </c>
      <c r="M56" s="13" t="s">
        <v>36</v>
      </c>
      <c r="N56" s="13">
        <v>3</v>
      </c>
      <c r="O56" s="13" t="s">
        <v>249</v>
      </c>
      <c r="P56" s="13">
        <v>6600</v>
      </c>
      <c r="Q56" s="13" t="s">
        <v>249</v>
      </c>
      <c r="R56" s="13">
        <v>6600</v>
      </c>
      <c r="S56" s="15">
        <v>0</v>
      </c>
      <c r="T56" s="15">
        <f t="shared" si="3"/>
        <v>0</v>
      </c>
    </row>
    <row r="57" s="1" customFormat="1" ht="60" customHeight="1" spans="1:20">
      <c r="A57" s="6">
        <v>53</v>
      </c>
      <c r="B57" s="12" t="s">
        <v>250</v>
      </c>
      <c r="C57" s="13" t="s">
        <v>43</v>
      </c>
      <c r="D57" s="13" t="s">
        <v>44</v>
      </c>
      <c r="E57" s="13" t="s">
        <v>251</v>
      </c>
      <c r="F57" s="14" t="s">
        <v>252</v>
      </c>
      <c r="G57" s="13" t="s">
        <v>94</v>
      </c>
      <c r="H57" s="14" t="s">
        <v>107</v>
      </c>
      <c r="I57" s="13">
        <v>80</v>
      </c>
      <c r="J57" s="13">
        <v>109.71</v>
      </c>
      <c r="K57" s="13" t="s">
        <v>36</v>
      </c>
      <c r="L57" s="13" t="s">
        <v>36</v>
      </c>
      <c r="M57" s="13" t="s">
        <v>36</v>
      </c>
      <c r="N57" s="13">
        <v>3</v>
      </c>
      <c r="O57" s="13" t="s">
        <v>253</v>
      </c>
      <c r="P57" s="13">
        <v>7200</v>
      </c>
      <c r="Q57" s="13" t="s">
        <v>253</v>
      </c>
      <c r="R57" s="13">
        <v>7200</v>
      </c>
      <c r="S57" s="15">
        <v>0</v>
      </c>
      <c r="T57" s="15">
        <f t="shared" si="3"/>
        <v>0</v>
      </c>
    </row>
    <row r="58" s="1" customFormat="1" ht="60" customHeight="1" spans="1:20">
      <c r="A58" s="6">
        <v>54</v>
      </c>
      <c r="B58" s="12" t="s">
        <v>254</v>
      </c>
      <c r="C58" s="13" t="s">
        <v>43</v>
      </c>
      <c r="D58" s="13" t="s">
        <v>44</v>
      </c>
      <c r="E58" s="13" t="s">
        <v>255</v>
      </c>
      <c r="F58" s="13" t="s">
        <v>256</v>
      </c>
      <c r="G58" s="13" t="s">
        <v>94</v>
      </c>
      <c r="H58" s="16" t="s">
        <v>40</v>
      </c>
      <c r="I58" s="13">
        <v>80</v>
      </c>
      <c r="J58" s="13">
        <v>96.13</v>
      </c>
      <c r="K58" s="13">
        <v>3</v>
      </c>
      <c r="L58" s="13" t="s">
        <v>257</v>
      </c>
      <c r="M58" s="13">
        <v>6000</v>
      </c>
      <c r="N58" s="13">
        <v>3</v>
      </c>
      <c r="O58" s="13" t="s">
        <v>258</v>
      </c>
      <c r="P58" s="13">
        <v>6000</v>
      </c>
      <c r="Q58" s="13" t="s">
        <v>258</v>
      </c>
      <c r="R58" s="13">
        <v>6000</v>
      </c>
      <c r="S58" s="15">
        <f t="shared" si="2"/>
        <v>0</v>
      </c>
      <c r="T58" s="15">
        <f t="shared" si="3"/>
        <v>0</v>
      </c>
    </row>
    <row r="59" ht="60" customHeight="1" spans="1:20">
      <c r="A59" s="6">
        <v>55</v>
      </c>
      <c r="B59" s="12" t="s">
        <v>259</v>
      </c>
      <c r="C59" s="13" t="s">
        <v>140</v>
      </c>
      <c r="D59" s="13" t="s">
        <v>260</v>
      </c>
      <c r="E59" s="13" t="s">
        <v>261</v>
      </c>
      <c r="F59" s="14" t="s">
        <v>46</v>
      </c>
      <c r="G59" s="13" t="s">
        <v>100</v>
      </c>
      <c r="H59" s="14" t="s">
        <v>48</v>
      </c>
      <c r="I59" s="13">
        <v>51.34</v>
      </c>
      <c r="J59" s="13">
        <v>73.23</v>
      </c>
      <c r="K59" s="13"/>
      <c r="L59" s="13"/>
      <c r="M59" s="13"/>
      <c r="N59" s="13">
        <v>3</v>
      </c>
      <c r="O59" s="13" t="s">
        <v>262</v>
      </c>
      <c r="P59" s="13">
        <v>33600</v>
      </c>
      <c r="Q59" s="13" t="s">
        <v>36</v>
      </c>
      <c r="R59" s="13" t="s">
        <v>36</v>
      </c>
      <c r="S59" s="15">
        <v>0</v>
      </c>
      <c r="T59" s="15">
        <v>0</v>
      </c>
    </row>
    <row r="60" s="1" customFormat="1" ht="60" customHeight="1" spans="1:20">
      <c r="A60" s="6">
        <v>56</v>
      </c>
      <c r="B60" s="12" t="s">
        <v>263</v>
      </c>
      <c r="C60" s="13" t="s">
        <v>264</v>
      </c>
      <c r="D60" s="13" t="s">
        <v>265</v>
      </c>
      <c r="E60" s="13" t="s">
        <v>266</v>
      </c>
      <c r="F60" s="13" t="s">
        <v>267</v>
      </c>
      <c r="G60" s="13" t="s">
        <v>29</v>
      </c>
      <c r="H60" s="16" t="s">
        <v>40</v>
      </c>
      <c r="I60" s="13">
        <v>3426.88</v>
      </c>
      <c r="J60" s="13">
        <v>1681.71</v>
      </c>
      <c r="K60" s="13">
        <v>3</v>
      </c>
      <c r="L60" s="13" t="s">
        <v>216</v>
      </c>
      <c r="M60" s="13">
        <v>422280</v>
      </c>
      <c r="N60" s="13">
        <v>3</v>
      </c>
      <c r="O60" s="13" t="s">
        <v>268</v>
      </c>
      <c r="P60" s="13">
        <v>358056</v>
      </c>
      <c r="Q60" s="13" t="s">
        <v>268</v>
      </c>
      <c r="R60" s="13">
        <v>358056</v>
      </c>
      <c r="S60" s="15">
        <f t="shared" si="2"/>
        <v>-0.152088661551577</v>
      </c>
      <c r="T60" s="15">
        <f t="shared" si="3"/>
        <v>0</v>
      </c>
    </row>
    <row r="61" s="1" customFormat="1" ht="60" customHeight="1" spans="1:20">
      <c r="A61" s="6">
        <v>57</v>
      </c>
      <c r="B61" s="12" t="s">
        <v>269</v>
      </c>
      <c r="C61" s="13" t="s">
        <v>264</v>
      </c>
      <c r="D61" s="13" t="s">
        <v>265</v>
      </c>
      <c r="E61" s="13" t="s">
        <v>270</v>
      </c>
      <c r="F61" s="14" t="s">
        <v>46</v>
      </c>
      <c r="G61" s="13" t="s">
        <v>29</v>
      </c>
      <c r="H61" s="14" t="s">
        <v>48</v>
      </c>
      <c r="I61" s="13">
        <v>3804.15</v>
      </c>
      <c r="J61" s="13">
        <v>1838.49</v>
      </c>
      <c r="K61" s="13" t="s">
        <v>36</v>
      </c>
      <c r="L61" s="13" t="s">
        <v>36</v>
      </c>
      <c r="M61" s="13" t="s">
        <v>36</v>
      </c>
      <c r="N61" s="13">
        <v>3</v>
      </c>
      <c r="O61" s="13" t="s">
        <v>271</v>
      </c>
      <c r="P61" s="18">
        <v>395884.666666667</v>
      </c>
      <c r="Q61" s="13" t="s">
        <v>36</v>
      </c>
      <c r="R61" s="13" t="s">
        <v>36</v>
      </c>
      <c r="S61" s="15">
        <v>0</v>
      </c>
      <c r="T61" s="15">
        <v>0</v>
      </c>
    </row>
    <row r="62" s="1" customFormat="1" ht="60" customHeight="1" spans="1:20">
      <c r="A62" s="6">
        <v>58</v>
      </c>
      <c r="B62" s="12" t="s">
        <v>272</v>
      </c>
      <c r="C62" s="13" t="s">
        <v>51</v>
      </c>
      <c r="D62" s="13" t="s">
        <v>36</v>
      </c>
      <c r="E62" s="13" t="s">
        <v>273</v>
      </c>
      <c r="F62" s="14" t="s">
        <v>274</v>
      </c>
      <c r="G62" s="13" t="s">
        <v>47</v>
      </c>
      <c r="H62" s="14" t="s">
        <v>40</v>
      </c>
      <c r="I62" s="13">
        <v>473.89</v>
      </c>
      <c r="J62" s="13">
        <v>2049.59</v>
      </c>
      <c r="K62" s="13">
        <v>3</v>
      </c>
      <c r="L62" s="13" t="s">
        <v>275</v>
      </c>
      <c r="M62" s="13">
        <v>276000</v>
      </c>
      <c r="N62" s="13">
        <v>6</v>
      </c>
      <c r="O62" s="13" t="s">
        <v>276</v>
      </c>
      <c r="P62" s="13">
        <v>302400</v>
      </c>
      <c r="Q62" s="13" t="s">
        <v>36</v>
      </c>
      <c r="R62" s="13" t="s">
        <v>36</v>
      </c>
      <c r="S62" s="15">
        <v>0</v>
      </c>
      <c r="T62" s="15">
        <v>0</v>
      </c>
    </row>
    <row r="63" s="1" customFormat="1" ht="60" customHeight="1" spans="1:20">
      <c r="A63" s="6">
        <v>59</v>
      </c>
      <c r="B63" s="12" t="s">
        <v>277</v>
      </c>
      <c r="C63" s="13" t="s">
        <v>167</v>
      </c>
      <c r="D63" s="13" t="s">
        <v>278</v>
      </c>
      <c r="E63" s="13" t="s">
        <v>279</v>
      </c>
      <c r="F63" s="13" t="s">
        <v>280</v>
      </c>
      <c r="G63" s="13" t="s">
        <v>39</v>
      </c>
      <c r="H63" s="16" t="s">
        <v>40</v>
      </c>
      <c r="I63" s="13">
        <v>3072.38</v>
      </c>
      <c r="J63" s="13" t="s">
        <v>36</v>
      </c>
      <c r="K63" s="13">
        <v>2</v>
      </c>
      <c r="L63" s="13" t="s">
        <v>281</v>
      </c>
      <c r="M63" s="13">
        <v>228480</v>
      </c>
      <c r="N63" s="13" t="s">
        <v>282</v>
      </c>
      <c r="O63" s="13" t="s">
        <v>281</v>
      </c>
      <c r="P63" s="13">
        <v>250704</v>
      </c>
      <c r="Q63" s="13" t="s">
        <v>281</v>
      </c>
      <c r="R63" s="13">
        <v>250704</v>
      </c>
      <c r="S63" s="15">
        <f t="shared" si="2"/>
        <v>0.0972689075630252</v>
      </c>
      <c r="T63" s="15">
        <f t="shared" si="3"/>
        <v>0</v>
      </c>
    </row>
    <row r="64" s="1" customFormat="1" ht="60" customHeight="1" spans="1:20">
      <c r="A64" s="6">
        <v>60</v>
      </c>
      <c r="B64" s="12" t="s">
        <v>283</v>
      </c>
      <c r="C64" s="13" t="s">
        <v>199</v>
      </c>
      <c r="D64" s="13" t="s">
        <v>284</v>
      </c>
      <c r="E64" s="13" t="s">
        <v>285</v>
      </c>
      <c r="F64" s="13" t="s">
        <v>286</v>
      </c>
      <c r="G64" s="13" t="s">
        <v>100</v>
      </c>
      <c r="H64" s="16" t="s">
        <v>40</v>
      </c>
      <c r="I64" s="13">
        <v>45</v>
      </c>
      <c r="J64" s="13">
        <v>45</v>
      </c>
      <c r="K64" s="13" t="s">
        <v>287</v>
      </c>
      <c r="L64" s="13" t="s">
        <v>288</v>
      </c>
      <c r="M64" s="18">
        <v>81906.1989100817</v>
      </c>
      <c r="N64" s="13">
        <v>3</v>
      </c>
      <c r="O64" s="13" t="s">
        <v>289</v>
      </c>
      <c r="P64" s="13">
        <v>84300</v>
      </c>
      <c r="Q64" s="13" t="s">
        <v>289</v>
      </c>
      <c r="R64" s="13">
        <v>84300</v>
      </c>
      <c r="S64" s="15">
        <f t="shared" si="2"/>
        <v>0.0292261284465937</v>
      </c>
      <c r="T64" s="15">
        <f t="shared" si="3"/>
        <v>0</v>
      </c>
    </row>
    <row r="65" s="1" customFormat="1" ht="60" customHeight="1" spans="1:20">
      <c r="A65" s="6">
        <v>61</v>
      </c>
      <c r="B65" s="12" t="s">
        <v>290</v>
      </c>
      <c r="C65" s="13" t="s">
        <v>199</v>
      </c>
      <c r="D65" s="13" t="s">
        <v>284</v>
      </c>
      <c r="E65" s="13" t="s">
        <v>291</v>
      </c>
      <c r="F65" s="13" t="s">
        <v>292</v>
      </c>
      <c r="G65" s="13" t="s">
        <v>100</v>
      </c>
      <c r="H65" s="16" t="s">
        <v>40</v>
      </c>
      <c r="I65" s="13">
        <v>45</v>
      </c>
      <c r="J65" s="13">
        <v>45</v>
      </c>
      <c r="K65" s="13" t="s">
        <v>293</v>
      </c>
      <c r="L65" s="13" t="s">
        <v>294</v>
      </c>
      <c r="M65" s="18">
        <v>88200</v>
      </c>
      <c r="N65" s="13">
        <v>3</v>
      </c>
      <c r="O65" s="13" t="s">
        <v>294</v>
      </c>
      <c r="P65" s="13">
        <v>88200</v>
      </c>
      <c r="Q65" s="13" t="s">
        <v>294</v>
      </c>
      <c r="R65" s="13">
        <v>88200</v>
      </c>
      <c r="S65" s="15">
        <f t="shared" si="2"/>
        <v>0</v>
      </c>
      <c r="T65" s="15">
        <f t="shared" si="3"/>
        <v>0</v>
      </c>
    </row>
    <row r="66" ht="60" customHeight="1" spans="1:20">
      <c r="A66" s="6">
        <v>62</v>
      </c>
      <c r="B66" s="12" t="s">
        <v>295</v>
      </c>
      <c r="C66" s="13" t="s">
        <v>140</v>
      </c>
      <c r="D66" s="13" t="s">
        <v>296</v>
      </c>
      <c r="E66" s="13" t="s">
        <v>297</v>
      </c>
      <c r="F66" s="14" t="s">
        <v>298</v>
      </c>
      <c r="G66" s="13" t="s">
        <v>100</v>
      </c>
      <c r="H66" s="14" t="s">
        <v>48</v>
      </c>
      <c r="I66" s="13">
        <v>298</v>
      </c>
      <c r="J66" s="13">
        <v>281.41</v>
      </c>
      <c r="K66" s="13" t="s">
        <v>36</v>
      </c>
      <c r="L66" s="13" t="s">
        <v>36</v>
      </c>
      <c r="M66" s="13" t="s">
        <v>36</v>
      </c>
      <c r="N66" s="13">
        <v>3</v>
      </c>
      <c r="O66" s="13" t="s">
        <v>299</v>
      </c>
      <c r="P66" s="18">
        <v>93333.3333333333</v>
      </c>
      <c r="Q66" s="13" t="s">
        <v>300</v>
      </c>
      <c r="R66" s="18">
        <v>142333.333333333</v>
      </c>
      <c r="S66" s="15">
        <v>0</v>
      </c>
      <c r="T66" s="15">
        <f t="shared" si="3"/>
        <v>0.524999999999997</v>
      </c>
    </row>
    <row r="67" s="1" customFormat="1" ht="60" customHeight="1" spans="1:20">
      <c r="A67" s="6">
        <v>63</v>
      </c>
      <c r="B67" s="12" t="s">
        <v>301</v>
      </c>
      <c r="C67" s="13" t="s">
        <v>104</v>
      </c>
      <c r="D67" s="13" t="s">
        <v>36</v>
      </c>
      <c r="E67" s="13" t="s">
        <v>302</v>
      </c>
      <c r="F67" s="14" t="s">
        <v>303</v>
      </c>
      <c r="G67" s="13" t="s">
        <v>100</v>
      </c>
      <c r="H67" s="14" t="s">
        <v>74</v>
      </c>
      <c r="I67" s="13">
        <v>104.24</v>
      </c>
      <c r="J67" s="13">
        <v>104.24</v>
      </c>
      <c r="K67" s="13" t="s">
        <v>36</v>
      </c>
      <c r="L67" s="13" t="s">
        <v>36</v>
      </c>
      <c r="M67" s="13" t="s">
        <v>36</v>
      </c>
      <c r="N67" s="13">
        <v>3</v>
      </c>
      <c r="O67" s="13" t="s">
        <v>304</v>
      </c>
      <c r="P67" s="18">
        <v>41435.4833333333</v>
      </c>
      <c r="Q67" s="13" t="s">
        <v>304</v>
      </c>
      <c r="R67" s="18">
        <v>41435.4833333333</v>
      </c>
      <c r="S67" s="15">
        <v>0</v>
      </c>
      <c r="T67" s="15">
        <f t="shared" si="3"/>
        <v>0</v>
      </c>
    </row>
    <row r="68" s="1" customFormat="1" ht="60" customHeight="1" spans="1:20">
      <c r="A68" s="6">
        <v>64</v>
      </c>
      <c r="B68" s="12" t="s">
        <v>305</v>
      </c>
      <c r="C68" s="13" t="s">
        <v>104</v>
      </c>
      <c r="D68" s="13" t="s">
        <v>36</v>
      </c>
      <c r="E68" s="13" t="s">
        <v>306</v>
      </c>
      <c r="F68" s="14" t="s">
        <v>307</v>
      </c>
      <c r="G68" s="13" t="s">
        <v>100</v>
      </c>
      <c r="H68" s="14" t="s">
        <v>48</v>
      </c>
      <c r="I68" s="13">
        <v>95.05</v>
      </c>
      <c r="J68" s="13">
        <v>95.05</v>
      </c>
      <c r="K68" s="13" t="s">
        <v>36</v>
      </c>
      <c r="L68" s="13" t="s">
        <v>36</v>
      </c>
      <c r="M68" s="13" t="s">
        <v>36</v>
      </c>
      <c r="N68" s="13">
        <v>3</v>
      </c>
      <c r="O68" s="13" t="s">
        <v>308</v>
      </c>
      <c r="P68" s="18">
        <v>46666.6666666667</v>
      </c>
      <c r="Q68" s="13" t="s">
        <v>308</v>
      </c>
      <c r="R68" s="18">
        <v>46666.6666666667</v>
      </c>
      <c r="S68" s="15">
        <v>0</v>
      </c>
      <c r="T68" s="15">
        <f t="shared" si="3"/>
        <v>0</v>
      </c>
    </row>
    <row r="69" s="1" customFormat="1" ht="60" customHeight="1" spans="1:20">
      <c r="A69" s="6">
        <v>65</v>
      </c>
      <c r="B69" s="12" t="s">
        <v>309</v>
      </c>
      <c r="C69" s="13" t="s">
        <v>310</v>
      </c>
      <c r="D69" s="13" t="s">
        <v>310</v>
      </c>
      <c r="E69" s="13" t="s">
        <v>311</v>
      </c>
      <c r="F69" s="13" t="s">
        <v>312</v>
      </c>
      <c r="G69" s="13" t="s">
        <v>29</v>
      </c>
      <c r="H69" s="16" t="s">
        <v>40</v>
      </c>
      <c r="I69" s="13">
        <v>10497.99</v>
      </c>
      <c r="J69" s="13">
        <v>11468.56</v>
      </c>
      <c r="K69" s="13">
        <v>3</v>
      </c>
      <c r="L69" s="13" t="s">
        <v>313</v>
      </c>
      <c r="M69" s="13">
        <v>2489508</v>
      </c>
      <c r="N69" s="13" t="s">
        <v>314</v>
      </c>
      <c r="O69" s="13" t="s">
        <v>315</v>
      </c>
      <c r="P69" s="18">
        <v>2395565.12</v>
      </c>
      <c r="Q69" s="13" t="s">
        <v>315</v>
      </c>
      <c r="R69" s="18">
        <v>2395565.12</v>
      </c>
      <c r="S69" s="15">
        <f t="shared" si="2"/>
        <v>-0.0377355204321496</v>
      </c>
      <c r="T69" s="15">
        <f t="shared" si="3"/>
        <v>0</v>
      </c>
    </row>
    <row r="70" s="1" customFormat="1" ht="60" customHeight="1" spans="1:20">
      <c r="A70" s="6">
        <v>66</v>
      </c>
      <c r="B70" s="12" t="s">
        <v>316</v>
      </c>
      <c r="C70" s="13" t="s">
        <v>224</v>
      </c>
      <c r="D70" s="13" t="s">
        <v>36</v>
      </c>
      <c r="E70" s="13" t="s">
        <v>317</v>
      </c>
      <c r="F70" s="13" t="s">
        <v>318</v>
      </c>
      <c r="G70" s="13" t="s">
        <v>39</v>
      </c>
      <c r="H70" s="16" t="s">
        <v>40</v>
      </c>
      <c r="I70" s="13">
        <v>920</v>
      </c>
      <c r="J70" s="13">
        <v>920</v>
      </c>
      <c r="K70" s="13">
        <v>2</v>
      </c>
      <c r="L70" s="13" t="s">
        <v>234</v>
      </c>
      <c r="M70" s="13">
        <v>110400</v>
      </c>
      <c r="N70" s="13">
        <v>1</v>
      </c>
      <c r="O70" s="13" t="s">
        <v>234</v>
      </c>
      <c r="P70" s="13">
        <v>110400</v>
      </c>
      <c r="Q70" s="13" t="s">
        <v>234</v>
      </c>
      <c r="R70" s="13">
        <v>110400</v>
      </c>
      <c r="S70" s="15">
        <f t="shared" si="2"/>
        <v>0</v>
      </c>
      <c r="T70" s="15">
        <f t="shared" si="3"/>
        <v>0</v>
      </c>
    </row>
    <row r="71" s="1" customFormat="1" ht="60" customHeight="1" spans="1:20">
      <c r="A71" s="6">
        <v>67</v>
      </c>
      <c r="B71" s="12" t="s">
        <v>319</v>
      </c>
      <c r="C71" s="13" t="s">
        <v>25</v>
      </c>
      <c r="D71" s="13" t="s">
        <v>36</v>
      </c>
      <c r="E71" s="13" t="s">
        <v>320</v>
      </c>
      <c r="F71" s="13" t="s">
        <v>321</v>
      </c>
      <c r="G71" s="13" t="s">
        <v>29</v>
      </c>
      <c r="H71" s="16" t="s">
        <v>40</v>
      </c>
      <c r="I71" s="13">
        <v>6736.78</v>
      </c>
      <c r="J71" s="13">
        <v>6733.32</v>
      </c>
      <c r="K71" s="13">
        <v>5</v>
      </c>
      <c r="L71" s="13" t="s">
        <v>322</v>
      </c>
      <c r="M71" s="20">
        <v>1316208</v>
      </c>
      <c r="N71" s="13">
        <v>5</v>
      </c>
      <c r="O71" s="13" t="s">
        <v>323</v>
      </c>
      <c r="P71" s="18">
        <v>1308321.696</v>
      </c>
      <c r="Q71" s="13" t="s">
        <v>323</v>
      </c>
      <c r="R71" s="18">
        <v>1308321.696</v>
      </c>
      <c r="S71" s="15">
        <f t="shared" si="2"/>
        <v>-0.00599168520477007</v>
      </c>
      <c r="T71" s="15">
        <f t="shared" si="3"/>
        <v>0</v>
      </c>
    </row>
    <row r="72" ht="60" customHeight="1" spans="1:20">
      <c r="A72" s="6">
        <v>68</v>
      </c>
      <c r="B72" s="12" t="s">
        <v>324</v>
      </c>
      <c r="C72" s="13" t="s">
        <v>325</v>
      </c>
      <c r="D72" s="13" t="s">
        <v>326</v>
      </c>
      <c r="E72" s="13" t="s">
        <v>327</v>
      </c>
      <c r="F72" s="14" t="s">
        <v>46</v>
      </c>
      <c r="G72" s="13" t="s">
        <v>328</v>
      </c>
      <c r="H72" s="14" t="s">
        <v>48</v>
      </c>
      <c r="I72" s="13">
        <v>235</v>
      </c>
      <c r="J72" s="13">
        <v>636.8</v>
      </c>
      <c r="K72" s="13" t="s">
        <v>36</v>
      </c>
      <c r="L72" s="13" t="s">
        <v>36</v>
      </c>
      <c r="M72" s="13" t="s">
        <v>36</v>
      </c>
      <c r="N72" s="13">
        <v>6</v>
      </c>
      <c r="O72" s="13" t="s">
        <v>329</v>
      </c>
      <c r="P72" s="18">
        <v>92722.9333333333</v>
      </c>
      <c r="Q72" s="13" t="s">
        <v>36</v>
      </c>
      <c r="R72" s="13" t="s">
        <v>36</v>
      </c>
      <c r="S72" s="15">
        <v>0</v>
      </c>
      <c r="T72" s="15">
        <v>0</v>
      </c>
    </row>
    <row r="73" s="1" customFormat="1" ht="60" customHeight="1" spans="1:20">
      <c r="A73" s="6">
        <v>69</v>
      </c>
      <c r="B73" s="12" t="s">
        <v>330</v>
      </c>
      <c r="C73" s="13" t="s">
        <v>51</v>
      </c>
      <c r="D73" s="13" t="s">
        <v>331</v>
      </c>
      <c r="E73" s="13" t="s">
        <v>332</v>
      </c>
      <c r="F73" s="13" t="s">
        <v>333</v>
      </c>
      <c r="G73" s="13" t="s">
        <v>29</v>
      </c>
      <c r="H73" s="16" t="s">
        <v>40</v>
      </c>
      <c r="I73" s="13">
        <v>1696.45</v>
      </c>
      <c r="J73" s="13">
        <v>3978.53</v>
      </c>
      <c r="K73" s="13">
        <v>3</v>
      </c>
      <c r="L73" s="13" t="s">
        <v>271</v>
      </c>
      <c r="M73" s="13">
        <v>1014720</v>
      </c>
      <c r="N73" s="13">
        <v>3</v>
      </c>
      <c r="O73" s="13" t="s">
        <v>334</v>
      </c>
      <c r="P73" s="13">
        <v>930972</v>
      </c>
      <c r="Q73" s="13" t="s">
        <v>334</v>
      </c>
      <c r="R73" s="13">
        <v>930972</v>
      </c>
      <c r="S73" s="15">
        <f t="shared" si="2"/>
        <v>-0.0825331125827815</v>
      </c>
      <c r="T73" s="15">
        <f t="shared" si="3"/>
        <v>0</v>
      </c>
    </row>
    <row r="74" s="1" customFormat="1" ht="60" customHeight="1" spans="1:20">
      <c r="A74" s="6">
        <v>70</v>
      </c>
      <c r="B74" s="12" t="s">
        <v>335</v>
      </c>
      <c r="C74" s="13" t="s">
        <v>205</v>
      </c>
      <c r="D74" s="13" t="s">
        <v>336</v>
      </c>
      <c r="E74" s="13" t="s">
        <v>337</v>
      </c>
      <c r="F74" s="13" t="s">
        <v>338</v>
      </c>
      <c r="G74" s="13" t="s">
        <v>29</v>
      </c>
      <c r="H74" s="16" t="s">
        <v>40</v>
      </c>
      <c r="I74" s="13">
        <v>2929.34</v>
      </c>
      <c r="J74" s="13">
        <v>1163.56</v>
      </c>
      <c r="K74" s="13">
        <v>3</v>
      </c>
      <c r="L74" s="13" t="s">
        <v>211</v>
      </c>
      <c r="M74" s="13">
        <v>284256</v>
      </c>
      <c r="N74" s="13">
        <v>8</v>
      </c>
      <c r="O74" s="13" t="s">
        <v>339</v>
      </c>
      <c r="P74" s="13">
        <v>296869.86</v>
      </c>
      <c r="Q74" s="13" t="s">
        <v>339</v>
      </c>
      <c r="R74" s="13">
        <v>296869.86</v>
      </c>
      <c r="S74" s="15">
        <f t="shared" si="2"/>
        <v>0.0443749999999999</v>
      </c>
      <c r="T74" s="15">
        <f t="shared" si="3"/>
        <v>0</v>
      </c>
    </row>
    <row r="75" s="1" customFormat="1" ht="60" customHeight="1" spans="1:20">
      <c r="A75" s="6">
        <v>71</v>
      </c>
      <c r="B75" s="12" t="s">
        <v>340</v>
      </c>
      <c r="C75" s="13" t="s">
        <v>205</v>
      </c>
      <c r="D75" s="13" t="s">
        <v>336</v>
      </c>
      <c r="E75" s="13" t="s">
        <v>341</v>
      </c>
      <c r="F75" s="13" t="s">
        <v>338</v>
      </c>
      <c r="G75" s="13" t="s">
        <v>29</v>
      </c>
      <c r="H75" s="16" t="s">
        <v>40</v>
      </c>
      <c r="I75" s="13">
        <v>1980.13</v>
      </c>
      <c r="J75" s="13">
        <v>1566.64</v>
      </c>
      <c r="K75" s="13">
        <v>6</v>
      </c>
      <c r="L75" s="13" t="s">
        <v>342</v>
      </c>
      <c r="M75" s="18">
        <v>519182.666666667</v>
      </c>
      <c r="N75" s="13">
        <v>8</v>
      </c>
      <c r="O75" s="13" t="s">
        <v>343</v>
      </c>
      <c r="P75" s="18">
        <v>451583.5725</v>
      </c>
      <c r="Q75" s="13" t="s">
        <v>343</v>
      </c>
      <c r="R75" s="18">
        <v>451583.5725</v>
      </c>
      <c r="S75" s="15">
        <f t="shared" si="2"/>
        <v>-0.130202910279491</v>
      </c>
      <c r="T75" s="15">
        <f t="shared" si="3"/>
        <v>0</v>
      </c>
    </row>
    <row r="76" ht="60" customHeight="1" spans="1:20">
      <c r="A76" s="6">
        <v>72</v>
      </c>
      <c r="B76" s="12" t="s">
        <v>344</v>
      </c>
      <c r="C76" s="13" t="s">
        <v>35</v>
      </c>
      <c r="D76" s="13" t="s">
        <v>345</v>
      </c>
      <c r="E76" s="13" t="s">
        <v>346</v>
      </c>
      <c r="F76" s="13" t="s">
        <v>347</v>
      </c>
      <c r="G76" s="13" t="s">
        <v>29</v>
      </c>
      <c r="H76" s="16" t="s">
        <v>40</v>
      </c>
      <c r="I76" s="13">
        <v>5107.03</v>
      </c>
      <c r="J76" s="13">
        <v>4860.07</v>
      </c>
      <c r="K76" s="13">
        <v>5</v>
      </c>
      <c r="L76" s="13" t="s">
        <v>348</v>
      </c>
      <c r="M76" s="13">
        <v>1123702.56</v>
      </c>
      <c r="N76" s="13">
        <v>3</v>
      </c>
      <c r="O76" s="13" t="s">
        <v>221</v>
      </c>
      <c r="P76" s="13">
        <v>816000</v>
      </c>
      <c r="Q76" s="13" t="s">
        <v>221</v>
      </c>
      <c r="R76" s="13">
        <v>816000</v>
      </c>
      <c r="S76" s="15">
        <f t="shared" si="2"/>
        <v>-0.273829188393057</v>
      </c>
      <c r="T76" s="15">
        <f t="shared" si="3"/>
        <v>0</v>
      </c>
    </row>
    <row r="77" ht="60" customHeight="1" spans="1:20">
      <c r="A77" s="6">
        <v>73</v>
      </c>
      <c r="B77" s="12" t="s">
        <v>349</v>
      </c>
      <c r="C77" s="13" t="s">
        <v>35</v>
      </c>
      <c r="D77" s="13" t="s">
        <v>190</v>
      </c>
      <c r="E77" s="13" t="s">
        <v>350</v>
      </c>
      <c r="F77" s="14" t="s">
        <v>351</v>
      </c>
      <c r="G77" s="13" t="s">
        <v>352</v>
      </c>
      <c r="H77" s="14" t="s">
        <v>48</v>
      </c>
      <c r="I77" s="13">
        <v>720</v>
      </c>
      <c r="J77" s="13">
        <v>720</v>
      </c>
      <c r="K77" s="13" t="s">
        <v>36</v>
      </c>
      <c r="L77" s="13" t="s">
        <v>36</v>
      </c>
      <c r="M77" s="13" t="s">
        <v>36</v>
      </c>
      <c r="N77" s="13">
        <v>6</v>
      </c>
      <c r="O77" s="13" t="s">
        <v>353</v>
      </c>
      <c r="P77" s="13">
        <v>75196.8</v>
      </c>
      <c r="Q77" s="13" t="s">
        <v>353</v>
      </c>
      <c r="R77" s="13">
        <v>75196.8</v>
      </c>
      <c r="S77" s="15">
        <v>0</v>
      </c>
      <c r="T77" s="15">
        <f t="shared" si="3"/>
        <v>0</v>
      </c>
    </row>
    <row r="78" s="1" customFormat="1" ht="60" customHeight="1" spans="1:20">
      <c r="A78" s="6">
        <v>74</v>
      </c>
      <c r="B78" s="12" t="s">
        <v>354</v>
      </c>
      <c r="C78" s="13" t="s">
        <v>236</v>
      </c>
      <c r="D78" s="13" t="s">
        <v>36</v>
      </c>
      <c r="E78" s="13" t="s">
        <v>355</v>
      </c>
      <c r="F78" s="14" t="s">
        <v>356</v>
      </c>
      <c r="G78" s="13" t="s">
        <v>29</v>
      </c>
      <c r="H78" s="14" t="s">
        <v>48</v>
      </c>
      <c r="I78" s="13">
        <v>832.92</v>
      </c>
      <c r="J78" s="13">
        <v>700</v>
      </c>
      <c r="K78" s="13">
        <v>3</v>
      </c>
      <c r="L78" s="13" t="s">
        <v>220</v>
      </c>
      <c r="M78" s="13">
        <v>126000</v>
      </c>
      <c r="N78" s="13">
        <v>1</v>
      </c>
      <c r="O78" s="13" t="s">
        <v>220</v>
      </c>
      <c r="P78" s="13">
        <v>126000</v>
      </c>
      <c r="Q78" s="13" t="s">
        <v>220</v>
      </c>
      <c r="R78" s="13">
        <v>126000</v>
      </c>
      <c r="S78" s="15">
        <f t="shared" si="2"/>
        <v>0</v>
      </c>
      <c r="T78" s="15">
        <f t="shared" si="3"/>
        <v>0</v>
      </c>
    </row>
    <row r="79" s="1" customFormat="1" ht="60" customHeight="1" spans="1:20">
      <c r="A79" s="6">
        <v>75</v>
      </c>
      <c r="B79" s="12" t="s">
        <v>357</v>
      </c>
      <c r="C79" s="13" t="s">
        <v>199</v>
      </c>
      <c r="D79" s="13" t="s">
        <v>284</v>
      </c>
      <c r="E79" s="13" t="s">
        <v>358</v>
      </c>
      <c r="F79" s="13" t="s">
        <v>359</v>
      </c>
      <c r="G79" s="13" t="s">
        <v>29</v>
      </c>
      <c r="H79" s="16" t="s">
        <v>40</v>
      </c>
      <c r="I79" s="13">
        <v>26.22</v>
      </c>
      <c r="J79" s="13">
        <v>26.22</v>
      </c>
      <c r="K79" s="13">
        <v>3</v>
      </c>
      <c r="L79" s="13" t="s">
        <v>360</v>
      </c>
      <c r="M79" s="13">
        <v>56700</v>
      </c>
      <c r="N79" s="13">
        <v>3</v>
      </c>
      <c r="O79" s="13" t="s">
        <v>361</v>
      </c>
      <c r="P79" s="13">
        <v>56700</v>
      </c>
      <c r="Q79" s="13" t="s">
        <v>361</v>
      </c>
      <c r="R79" s="13">
        <v>56700</v>
      </c>
      <c r="S79" s="15">
        <f t="shared" si="2"/>
        <v>0</v>
      </c>
      <c r="T79" s="15">
        <f t="shared" si="3"/>
        <v>0</v>
      </c>
    </row>
    <row r="80" s="1" customFormat="1" ht="60" customHeight="1" spans="1:20">
      <c r="A80" s="6">
        <v>76</v>
      </c>
      <c r="B80" s="12" t="s">
        <v>362</v>
      </c>
      <c r="C80" s="13" t="s">
        <v>224</v>
      </c>
      <c r="D80" s="13" t="s">
        <v>36</v>
      </c>
      <c r="E80" s="13" t="s">
        <v>225</v>
      </c>
      <c r="F80" s="14" t="s">
        <v>363</v>
      </c>
      <c r="G80" s="13" t="s">
        <v>29</v>
      </c>
      <c r="H80" s="14" t="s">
        <v>30</v>
      </c>
      <c r="I80" s="13">
        <v>3017.54</v>
      </c>
      <c r="J80" s="13">
        <v>3017.54</v>
      </c>
      <c r="K80" s="13" t="s">
        <v>36</v>
      </c>
      <c r="L80" s="13" t="s">
        <v>36</v>
      </c>
      <c r="M80" s="13" t="s">
        <v>36</v>
      </c>
      <c r="N80" s="13">
        <v>2</v>
      </c>
      <c r="O80" s="13" t="s">
        <v>364</v>
      </c>
      <c r="P80" s="13">
        <v>905268</v>
      </c>
      <c r="Q80" s="13" t="s">
        <v>364</v>
      </c>
      <c r="R80" s="13">
        <v>905268</v>
      </c>
      <c r="S80" s="15">
        <v>0</v>
      </c>
      <c r="T80" s="15">
        <f t="shared" si="3"/>
        <v>0</v>
      </c>
    </row>
    <row r="81" s="1" customFormat="1" ht="60" customHeight="1" spans="1:20">
      <c r="A81" s="6">
        <v>77</v>
      </c>
      <c r="B81" s="12" t="s">
        <v>365</v>
      </c>
      <c r="C81" s="13" t="s">
        <v>224</v>
      </c>
      <c r="D81" s="13" t="s">
        <v>36</v>
      </c>
      <c r="E81" s="13" t="s">
        <v>225</v>
      </c>
      <c r="F81" s="14" t="s">
        <v>366</v>
      </c>
      <c r="G81" s="13" t="s">
        <v>29</v>
      </c>
      <c r="H81" s="14" t="s">
        <v>30</v>
      </c>
      <c r="I81" s="13">
        <v>2299.79</v>
      </c>
      <c r="J81" s="13">
        <v>6571.81</v>
      </c>
      <c r="K81" s="13" t="s">
        <v>36</v>
      </c>
      <c r="L81" s="13" t="s">
        <v>36</v>
      </c>
      <c r="M81" s="13" t="s">
        <v>36</v>
      </c>
      <c r="N81" s="13">
        <v>2</v>
      </c>
      <c r="O81" s="13" t="s">
        <v>367</v>
      </c>
      <c r="P81" s="13">
        <v>1071650.5</v>
      </c>
      <c r="Q81" s="13" t="s">
        <v>367</v>
      </c>
      <c r="R81" s="13">
        <v>1071650.5</v>
      </c>
      <c r="S81" s="15">
        <v>0</v>
      </c>
      <c r="T81" s="15">
        <f t="shared" si="3"/>
        <v>0</v>
      </c>
    </row>
    <row r="82" s="1" customFormat="1" ht="60" customHeight="1" spans="1:20">
      <c r="A82" s="6">
        <v>78</v>
      </c>
      <c r="B82" s="12" t="s">
        <v>368</v>
      </c>
      <c r="C82" s="6" t="s">
        <v>369</v>
      </c>
      <c r="D82" s="6" t="s">
        <v>370</v>
      </c>
      <c r="E82" s="6" t="s">
        <v>371</v>
      </c>
      <c r="F82" s="21" t="s">
        <v>372</v>
      </c>
      <c r="G82" s="6" t="s">
        <v>39</v>
      </c>
      <c r="H82" s="21" t="s">
        <v>74</v>
      </c>
      <c r="I82" s="6">
        <v>816</v>
      </c>
      <c r="J82" s="6" t="s">
        <v>36</v>
      </c>
      <c r="K82" s="6" t="s">
        <v>36</v>
      </c>
      <c r="L82" s="6" t="s">
        <v>36</v>
      </c>
      <c r="M82" s="8" t="s">
        <v>36</v>
      </c>
      <c r="N82" s="13">
        <v>5</v>
      </c>
      <c r="O82" s="13" t="s">
        <v>86</v>
      </c>
      <c r="P82" s="13">
        <v>20040.96</v>
      </c>
      <c r="Q82" s="8" t="s">
        <v>86</v>
      </c>
      <c r="R82" s="8">
        <v>20040.96</v>
      </c>
      <c r="S82" s="15">
        <v>0</v>
      </c>
      <c r="T82" s="15">
        <f t="shared" si="3"/>
        <v>0</v>
      </c>
    </row>
    <row r="83" ht="60" customHeight="1" spans="1:20">
      <c r="A83" s="6">
        <v>79</v>
      </c>
      <c r="B83" s="12" t="s">
        <v>373</v>
      </c>
      <c r="C83" s="6" t="s">
        <v>35</v>
      </c>
      <c r="D83" s="6" t="s">
        <v>36</v>
      </c>
      <c r="E83" s="6" t="s">
        <v>374</v>
      </c>
      <c r="F83" s="21" t="s">
        <v>375</v>
      </c>
      <c r="G83" s="6" t="s">
        <v>29</v>
      </c>
      <c r="H83" s="21" t="s">
        <v>74</v>
      </c>
      <c r="I83" s="6">
        <v>4325.2</v>
      </c>
      <c r="J83" s="6">
        <v>6479.51</v>
      </c>
      <c r="K83" s="6">
        <v>3</v>
      </c>
      <c r="L83" s="6" t="s">
        <v>376</v>
      </c>
      <c r="M83" s="8">
        <v>1599000</v>
      </c>
      <c r="N83" s="13">
        <v>5</v>
      </c>
      <c r="O83" s="13" t="s">
        <v>377</v>
      </c>
      <c r="P83" s="13">
        <v>1432228.68</v>
      </c>
      <c r="Q83" s="8" t="s">
        <v>377</v>
      </c>
      <c r="R83" s="8">
        <v>1432228.68</v>
      </c>
      <c r="S83" s="15">
        <f t="shared" si="2"/>
        <v>-0.104297260787993</v>
      </c>
      <c r="T83" s="15">
        <f t="shared" si="3"/>
        <v>0</v>
      </c>
    </row>
    <row r="84" ht="60" customHeight="1" spans="1:20">
      <c r="A84" s="6">
        <v>80</v>
      </c>
      <c r="B84" s="12" t="s">
        <v>378</v>
      </c>
      <c r="C84" s="6" t="s">
        <v>140</v>
      </c>
      <c r="D84" s="6" t="s">
        <v>260</v>
      </c>
      <c r="E84" s="6" t="s">
        <v>379</v>
      </c>
      <c r="F84" s="21" t="s">
        <v>380</v>
      </c>
      <c r="G84" s="6" t="s">
        <v>100</v>
      </c>
      <c r="H84" s="21" t="s">
        <v>74</v>
      </c>
      <c r="I84" s="6">
        <v>60</v>
      </c>
      <c r="J84" s="6">
        <v>60</v>
      </c>
      <c r="K84" s="6" t="s">
        <v>36</v>
      </c>
      <c r="L84" s="6" t="s">
        <v>36</v>
      </c>
      <c r="M84" s="8" t="s">
        <v>36</v>
      </c>
      <c r="N84" s="13">
        <v>3</v>
      </c>
      <c r="O84" s="13" t="s">
        <v>381</v>
      </c>
      <c r="P84" s="13">
        <v>32400</v>
      </c>
      <c r="Q84" s="8" t="s">
        <v>381</v>
      </c>
      <c r="R84" s="8">
        <v>32400</v>
      </c>
      <c r="S84" s="15">
        <v>0</v>
      </c>
      <c r="T84" s="15">
        <f t="shared" si="3"/>
        <v>0</v>
      </c>
    </row>
  </sheetData>
  <mergeCells count="17">
    <mergeCell ref="A1:T1"/>
    <mergeCell ref="A2:T2"/>
    <mergeCell ref="K3:M3"/>
    <mergeCell ref="N3:P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S3:S4"/>
    <mergeCell ref="T3:T4"/>
  </mergeCells>
  <pageMargins left="0" right="0" top="0.354166666666667" bottom="0.354166666666667" header="0.314583333333333" footer="0.314583333333333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6月份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_雅</cp:lastModifiedBy>
  <dcterms:created xsi:type="dcterms:W3CDTF">2021-01-29T02:47:00Z</dcterms:created>
  <cp:lastPrinted>2022-03-09T00:43:00Z</cp:lastPrinted>
  <dcterms:modified xsi:type="dcterms:W3CDTF">2026-07-30T01:43:50Z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6D9E66145118426B84FCDA0CC9C4F1A6_13</vt:lpwstr>
  </property>
  <property fmtid="{D5CDD505-2E9C-101B-9397-08002B2CF9AE}" pid="4" name="CalculationRule">
    <vt:i4>0</vt:i4>
  </property>
</Properties>
</file>