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3、4号楼" sheetId="1" r:id="rId1"/>
  </sheets>
  <externalReferences>
    <externalReference r:id="rId2"/>
    <externalReference r:id="rId3"/>
  </externalReferences>
  <definedNames>
    <definedName name="_xlnm._FilterDatabase" localSheetId="0" hidden="1">'3、4号楼'!$A$2:$L$356</definedName>
    <definedName name="_App2">{"Client Name or Project Name"}</definedName>
    <definedName name="_App2_1">{"Client Name or Project Name"}</definedName>
    <definedName name="Document_array">{"Book1","公路收费权测算表.xls"}</definedName>
    <definedName name="Document_array_1">{"Book1","公路收费权测算表.xls"}</definedName>
    <definedName name="ProjectName">{"Client Name or Project Name"}</definedName>
    <definedName name="ProjectName_1">{"Client Name or Project Name"}</definedName>
    <definedName name="Sheet1">{"Client Name or Project Name"}</definedName>
    <definedName name="Sheet1_1">{"Client Name or Project Name"}</definedName>
    <definedName name="比较法厂房">#N/A</definedName>
    <definedName name="不动产分类别汇总表3">{"Book1","公路收费权测算表.xls"}</definedName>
    <definedName name="不动产分类别汇总表3_1">{"Book1","公路收费权测算表.xls"}</definedName>
    <definedName name="东湖西路">#N/A</definedName>
    <definedName name="房屋重置成本测算表">{"Book1","公路收费权测算表.xls"}</definedName>
    <definedName name="房屋重置成本测算表_1">{"Book1","公路收费权测算表.xls"}</definedName>
    <definedName name="宏">"CommandButton1"</definedName>
    <definedName name="混合的权利人">#N/A</definedName>
    <definedName name="混合权利">#N/A</definedName>
    <definedName name="级别">[1]标定地价修正法!$G$31:$G$37</definedName>
    <definedName name="权利人">'[2]多套房税表 '!$Z$17</definedName>
    <definedName name="所得税">#N/A</definedName>
    <definedName name="所得税说明">#N/A</definedName>
    <definedName name="土地18">{"Book1","公路收费权测算表.xls"}</definedName>
    <definedName name="土地18_1">{"Book1","公路收费权测算表.xls"}</definedName>
    <definedName name="土地使用权日期">CONCATENATE(ROUND(DAYS360('[2]多套房税表 '!D1,'[2]多套房税表 '!C1)/-365,-1),"年(从",TEXT('[2]多套房税表 '!C1,"yyyy-mm-dd"),"至",TEXT('[2]多套房税表 '!D1,"yyyy-mm-dd"),"止)")</definedName>
    <definedName name="综合权利人">#N/A</definedName>
    <definedName name="_xlnm.Print_Titles" localSheetId="0">'3、4号楼'!$1:$2</definedName>
    <definedName name="_xlnm.Print_Area" localSheetId="0">'3、4号楼'!$A$1:$J$43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<sst xmlns="http://schemas.openxmlformats.org/spreadsheetml/2006/main" count="93" uniqueCount="17">
  <si>
    <t>南城街道翡翠花园人才安居房可供分配房源</t>
  </si>
  <si>
    <t>序号</t>
  </si>
  <si>
    <t>栋号</t>
  </si>
  <si>
    <t>房号</t>
  </si>
  <si>
    <t>建筑面积
（㎡）</t>
  </si>
  <si>
    <t>户型</t>
  </si>
  <si>
    <t>阳台
朝向</t>
  </si>
  <si>
    <t>评估月租金单价
（元/㎡）</t>
  </si>
  <si>
    <t>评估月租金
（元）</t>
  </si>
  <si>
    <t>人才租赁月租金
（元）（60%评估价）</t>
  </si>
  <si>
    <t>备注</t>
  </si>
  <si>
    <t>A户型（两房一卫）</t>
  </si>
  <si>
    <t>东</t>
  </si>
  <si>
    <t>B户型（三房两卫）</t>
  </si>
  <si>
    <t>西</t>
  </si>
  <si>
    <t>C户型（四房两卫）</t>
  </si>
  <si>
    <t>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</si>
</sst>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979;&#31639;&#26041;&#27861;\&#22303;&#22320;&#20272;&#20215;&#27979;&#31639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35;&#31246;&#34920;8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剩余法文字版"/>
      <sheetName val="市场比较法"/>
      <sheetName val="剩余法（一）"/>
      <sheetName val="剩余法（二）"/>
      <sheetName val="成本逼近法"/>
      <sheetName val="基准地价系数修正法（国有建设用地）"/>
      <sheetName val="基准地价系数修正法 (集体建设用地)"/>
      <sheetName val="基准地价系数修正法 (农用地)"/>
      <sheetName val="标定地价修正法"/>
      <sheetName val="Sheet2"/>
      <sheetName val="标定地价"/>
      <sheetName val="代付款明细"/>
      <sheetName val="下拉"/>
      <sheetName val="地价信息"/>
      <sheetName val="多套房税表 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Disposition"/>
      <sheetName val="Collateral"/>
      <sheetName val="试算平衡表"/>
      <sheetName val="代码表"/>
      <sheetName val="橡胶林资产收益现值法评估明细表(1984)"/>
      <sheetName val="深圳多套税表（新）"/>
      <sheetName val="费用表"/>
      <sheetName val="下拉"/>
      <sheetName val="操作表"/>
      <sheetName val="XL4Poppy"/>
      <sheetName val="4流动资产--货币"/>
      <sheetName val="标定地价修正法"/>
      <sheetName val="其他应付款"/>
      <sheetName val="DSCR by Qtr (76.91%occ)"/>
      <sheetName val="税表（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view="pageBreakPreview" zoomScale="145" zoomScaleNormal="100" workbookViewId="0">
      <selection activeCell="A3" sqref="A3:A43"/>
    </sheetView>
  </sheetViews>
  <sheetFormatPr defaultColWidth="9" defaultRowHeight="12"/>
  <cols>
    <col min="1" max="2" width="5.63333333333333" style="1" customWidth="1"/>
    <col min="3" max="3" width="7.63333333333333" style="1" customWidth="1"/>
    <col min="4" max="4" width="11.6333333333333" style="1" customWidth="1"/>
    <col min="5" max="5" width="16.5416666666667" style="1" customWidth="1"/>
    <col min="6" max="6" width="7.28333333333333" style="1" customWidth="1"/>
    <col min="7" max="8" width="15.6333333333333" style="1" hidden="1" customWidth="1"/>
    <col min="9" max="9" width="18.6333333333333" style="1" customWidth="1"/>
    <col min="10" max="10" width="9" style="2"/>
    <col min="11" max="16384" width="9" style="1"/>
  </cols>
  <sheetData>
    <row r="1" ht="25" customHeight="1" spans="1:10">
      <c r="A1" s="3" t="s">
        <v>0</v>
      </c>
      <c r="B1" s="3"/>
      <c r="C1" s="3"/>
      <c r="D1" s="3"/>
      <c r="E1" s="3"/>
      <c r="F1" s="3"/>
      <c r="G1" s="3"/>
      <c r="H1" s="3"/>
      <c r="I1" s="11"/>
      <c r="J1" s="12"/>
    </row>
    <row r="2" ht="4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5" t="s">
        <v>10</v>
      </c>
    </row>
    <row r="3" ht="20" customHeight="1" spans="1:10">
      <c r="A3" s="5">
        <v>1</v>
      </c>
      <c r="B3" s="5">
        <v>3</v>
      </c>
      <c r="C3" s="5">
        <v>303</v>
      </c>
      <c r="D3" s="5">
        <v>72.68</v>
      </c>
      <c r="E3" s="5" t="s">
        <v>11</v>
      </c>
      <c r="F3" s="6" t="s">
        <v>12</v>
      </c>
      <c r="G3" s="6">
        <v>33.7</v>
      </c>
      <c r="H3" s="7">
        <f t="shared" ref="H3:H43" si="0">ROUND(D3*G3,0)</f>
        <v>2449</v>
      </c>
      <c r="I3" s="14">
        <f t="shared" ref="I3:I43" si="1">H3*0.6</f>
        <v>1469.4</v>
      </c>
      <c r="J3" s="5"/>
    </row>
    <row r="4" ht="20" customHeight="1" spans="1:10">
      <c r="A4" s="5">
        <v>2</v>
      </c>
      <c r="B4" s="5">
        <v>3</v>
      </c>
      <c r="C4" s="5">
        <v>1507</v>
      </c>
      <c r="D4" s="5">
        <v>97.95</v>
      </c>
      <c r="E4" s="5" t="s">
        <v>13</v>
      </c>
      <c r="F4" s="6" t="s">
        <v>14</v>
      </c>
      <c r="G4" s="6">
        <v>40.4</v>
      </c>
      <c r="H4" s="7">
        <f t="shared" si="0"/>
        <v>3957</v>
      </c>
      <c r="I4" s="14">
        <f t="shared" si="1"/>
        <v>2374.2</v>
      </c>
      <c r="J4" s="5"/>
    </row>
    <row r="5" ht="27" customHeight="1" spans="1:10">
      <c r="A5" s="5">
        <v>3</v>
      </c>
      <c r="B5" s="8">
        <v>3</v>
      </c>
      <c r="C5" s="8">
        <v>1601</v>
      </c>
      <c r="D5" s="8">
        <v>122.15</v>
      </c>
      <c r="E5" s="8" t="s">
        <v>15</v>
      </c>
      <c r="F5" s="9" t="s">
        <v>12</v>
      </c>
      <c r="G5" s="9">
        <v>40.1</v>
      </c>
      <c r="H5" s="10">
        <f t="shared" si="0"/>
        <v>4898</v>
      </c>
      <c r="I5" s="15">
        <f t="shared" si="1"/>
        <v>2938.8</v>
      </c>
      <c r="J5" s="16"/>
    </row>
    <row r="6" ht="20" customHeight="1" spans="1:10">
      <c r="A6" s="5">
        <v>4</v>
      </c>
      <c r="B6" s="5">
        <v>3</v>
      </c>
      <c r="C6" s="5">
        <v>2007</v>
      </c>
      <c r="D6" s="5">
        <v>97.95</v>
      </c>
      <c r="E6" s="5" t="s">
        <v>13</v>
      </c>
      <c r="F6" s="6" t="s">
        <v>14</v>
      </c>
      <c r="G6" s="6">
        <v>40.4</v>
      </c>
      <c r="H6" s="7">
        <f t="shared" si="0"/>
        <v>3957</v>
      </c>
      <c r="I6" s="14">
        <f t="shared" si="1"/>
        <v>2374.2</v>
      </c>
      <c r="J6" s="5"/>
    </row>
    <row r="7" ht="20" customHeight="1" spans="1:10">
      <c r="A7" s="5">
        <v>5</v>
      </c>
      <c r="B7" s="5">
        <v>3</v>
      </c>
      <c r="C7" s="5">
        <v>2206</v>
      </c>
      <c r="D7" s="5">
        <v>97.95</v>
      </c>
      <c r="E7" s="5" t="s">
        <v>13</v>
      </c>
      <c r="F7" s="6" t="s">
        <v>14</v>
      </c>
      <c r="G7" s="6">
        <v>43.2</v>
      </c>
      <c r="H7" s="7">
        <f t="shared" si="0"/>
        <v>4231</v>
      </c>
      <c r="I7" s="14">
        <f t="shared" si="1"/>
        <v>2538.6</v>
      </c>
      <c r="J7" s="5"/>
    </row>
    <row r="8" ht="20" customHeight="1" spans="1:10">
      <c r="A8" s="5">
        <v>6</v>
      </c>
      <c r="B8" s="5">
        <v>3</v>
      </c>
      <c r="C8" s="5">
        <v>2605</v>
      </c>
      <c r="D8" s="5">
        <v>72.68</v>
      </c>
      <c r="E8" s="5" t="s">
        <v>11</v>
      </c>
      <c r="F8" s="6" t="s">
        <v>16</v>
      </c>
      <c r="G8" s="6">
        <v>39.6</v>
      </c>
      <c r="H8" s="7">
        <f t="shared" si="0"/>
        <v>2878</v>
      </c>
      <c r="I8" s="14">
        <f t="shared" si="1"/>
        <v>1726.8</v>
      </c>
      <c r="J8" s="5"/>
    </row>
    <row r="9" ht="20" customHeight="1" spans="1:10">
      <c r="A9" s="5">
        <v>7</v>
      </c>
      <c r="B9" s="5">
        <v>3</v>
      </c>
      <c r="C9" s="5">
        <v>2806</v>
      </c>
      <c r="D9" s="5">
        <v>97.95</v>
      </c>
      <c r="E9" s="5" t="s">
        <v>13</v>
      </c>
      <c r="F9" s="6" t="s">
        <v>14</v>
      </c>
      <c r="G9" s="6">
        <v>43.2</v>
      </c>
      <c r="H9" s="7">
        <f t="shared" si="0"/>
        <v>4231</v>
      </c>
      <c r="I9" s="14">
        <f t="shared" si="1"/>
        <v>2538.6</v>
      </c>
      <c r="J9" s="5"/>
    </row>
    <row r="10" ht="20" customHeight="1" spans="1:10">
      <c r="A10" s="5">
        <v>8</v>
      </c>
      <c r="B10" s="5">
        <v>3</v>
      </c>
      <c r="C10" s="5">
        <v>2901</v>
      </c>
      <c r="D10" s="5">
        <v>122.15</v>
      </c>
      <c r="E10" s="5" t="s">
        <v>15</v>
      </c>
      <c r="F10" s="6" t="s">
        <v>12</v>
      </c>
      <c r="G10" s="6">
        <v>42.9</v>
      </c>
      <c r="H10" s="7">
        <f t="shared" si="0"/>
        <v>5240</v>
      </c>
      <c r="I10" s="14">
        <f t="shared" si="1"/>
        <v>3144</v>
      </c>
      <c r="J10" s="5"/>
    </row>
    <row r="11" ht="20" customHeight="1" spans="1:10">
      <c r="A11" s="5">
        <v>9</v>
      </c>
      <c r="B11" s="5">
        <v>3</v>
      </c>
      <c r="C11" s="5">
        <v>2906</v>
      </c>
      <c r="D11" s="5">
        <v>97.95</v>
      </c>
      <c r="E11" s="5" t="s">
        <v>13</v>
      </c>
      <c r="F11" s="6" t="s">
        <v>14</v>
      </c>
      <c r="G11" s="6">
        <v>43.2</v>
      </c>
      <c r="H11" s="7">
        <f t="shared" si="0"/>
        <v>4231</v>
      </c>
      <c r="I11" s="14">
        <f t="shared" si="1"/>
        <v>2538.6</v>
      </c>
      <c r="J11" s="5"/>
    </row>
    <row r="12" ht="20" customHeight="1" spans="1:10">
      <c r="A12" s="5">
        <v>10</v>
      </c>
      <c r="B12" s="5">
        <v>3</v>
      </c>
      <c r="C12" s="5">
        <v>3004</v>
      </c>
      <c r="D12" s="5">
        <v>72.68</v>
      </c>
      <c r="E12" s="5" t="s">
        <v>11</v>
      </c>
      <c r="F12" s="6" t="s">
        <v>16</v>
      </c>
      <c r="G12" s="6">
        <v>39.6</v>
      </c>
      <c r="H12" s="7">
        <f t="shared" si="0"/>
        <v>2878</v>
      </c>
      <c r="I12" s="14">
        <f t="shared" si="1"/>
        <v>1726.8</v>
      </c>
      <c r="J12" s="5"/>
    </row>
    <row r="13" ht="20" customHeight="1" spans="1:10">
      <c r="A13" s="5">
        <v>11</v>
      </c>
      <c r="B13" s="5">
        <v>3</v>
      </c>
      <c r="C13" s="5">
        <v>3006</v>
      </c>
      <c r="D13" s="5">
        <v>97.95</v>
      </c>
      <c r="E13" s="5" t="s">
        <v>13</v>
      </c>
      <c r="F13" s="6" t="s">
        <v>14</v>
      </c>
      <c r="G13" s="6">
        <v>43.2</v>
      </c>
      <c r="H13" s="7">
        <f t="shared" si="0"/>
        <v>4231</v>
      </c>
      <c r="I13" s="14">
        <f t="shared" si="1"/>
        <v>2538.6</v>
      </c>
      <c r="J13" s="5"/>
    </row>
    <row r="14" ht="20" customHeight="1" spans="1:10">
      <c r="A14" s="5">
        <v>12</v>
      </c>
      <c r="B14" s="5">
        <v>3</v>
      </c>
      <c r="C14" s="5">
        <v>3007</v>
      </c>
      <c r="D14" s="5">
        <v>97.95</v>
      </c>
      <c r="E14" s="5" t="s">
        <v>13</v>
      </c>
      <c r="F14" s="6" t="s">
        <v>14</v>
      </c>
      <c r="G14" s="6">
        <v>43.2</v>
      </c>
      <c r="H14" s="7">
        <f t="shared" si="0"/>
        <v>4231</v>
      </c>
      <c r="I14" s="14">
        <f t="shared" si="1"/>
        <v>2538.6</v>
      </c>
      <c r="J14" s="5"/>
    </row>
    <row r="15" ht="20" customHeight="1" spans="1:10">
      <c r="A15" s="5">
        <v>13</v>
      </c>
      <c r="B15" s="5">
        <v>3</v>
      </c>
      <c r="C15" s="5">
        <v>3106</v>
      </c>
      <c r="D15" s="5">
        <v>97.95</v>
      </c>
      <c r="E15" s="5" t="s">
        <v>13</v>
      </c>
      <c r="F15" s="6" t="s">
        <v>14</v>
      </c>
      <c r="G15" s="6">
        <v>43.2</v>
      </c>
      <c r="H15" s="7">
        <f t="shared" si="0"/>
        <v>4231</v>
      </c>
      <c r="I15" s="14">
        <f t="shared" si="1"/>
        <v>2538.6</v>
      </c>
      <c r="J15" s="5"/>
    </row>
    <row r="16" ht="20" customHeight="1" spans="1:10">
      <c r="A16" s="5">
        <v>14</v>
      </c>
      <c r="B16" s="5">
        <v>3</v>
      </c>
      <c r="C16" s="5">
        <v>3107</v>
      </c>
      <c r="D16" s="5">
        <v>97.95</v>
      </c>
      <c r="E16" s="5" t="s">
        <v>13</v>
      </c>
      <c r="F16" s="6" t="s">
        <v>14</v>
      </c>
      <c r="G16" s="6">
        <v>43.2</v>
      </c>
      <c r="H16" s="7">
        <f t="shared" si="0"/>
        <v>4231</v>
      </c>
      <c r="I16" s="14">
        <f t="shared" si="1"/>
        <v>2538.6</v>
      </c>
      <c r="J16" s="5"/>
    </row>
    <row r="17" ht="20" customHeight="1" spans="1:10">
      <c r="A17" s="5">
        <v>15</v>
      </c>
      <c r="B17" s="5">
        <v>3</v>
      </c>
      <c r="C17" s="5">
        <v>3206</v>
      </c>
      <c r="D17" s="5">
        <v>97.95</v>
      </c>
      <c r="E17" s="5" t="s">
        <v>13</v>
      </c>
      <c r="F17" s="6" t="s">
        <v>14</v>
      </c>
      <c r="G17" s="6">
        <v>41.7</v>
      </c>
      <c r="H17" s="7">
        <f t="shared" si="0"/>
        <v>4085</v>
      </c>
      <c r="I17" s="14">
        <f t="shared" si="1"/>
        <v>2451</v>
      </c>
      <c r="J17" s="5"/>
    </row>
    <row r="18" ht="20" customHeight="1" spans="1:10">
      <c r="A18" s="5">
        <v>16</v>
      </c>
      <c r="B18" s="5">
        <v>3</v>
      </c>
      <c r="C18" s="5">
        <v>3207</v>
      </c>
      <c r="D18" s="5">
        <v>97.95</v>
      </c>
      <c r="E18" s="5" t="s">
        <v>13</v>
      </c>
      <c r="F18" s="6" t="s">
        <v>14</v>
      </c>
      <c r="G18" s="6">
        <v>41.7</v>
      </c>
      <c r="H18" s="7">
        <f t="shared" si="0"/>
        <v>4085</v>
      </c>
      <c r="I18" s="14">
        <f t="shared" si="1"/>
        <v>2451</v>
      </c>
      <c r="J18" s="5"/>
    </row>
    <row r="19" ht="20" customHeight="1" spans="1:10">
      <c r="A19" s="5">
        <v>17</v>
      </c>
      <c r="B19" s="5">
        <v>4</v>
      </c>
      <c r="C19" s="5">
        <v>205</v>
      </c>
      <c r="D19" s="5">
        <v>71.68</v>
      </c>
      <c r="E19" s="5" t="s">
        <v>11</v>
      </c>
      <c r="F19" s="6" t="s">
        <v>16</v>
      </c>
      <c r="G19" s="5">
        <v>34.4</v>
      </c>
      <c r="H19" s="7">
        <f t="shared" si="0"/>
        <v>2466</v>
      </c>
      <c r="I19" s="14">
        <f t="shared" si="1"/>
        <v>1479.6</v>
      </c>
      <c r="J19" s="5"/>
    </row>
    <row r="20" ht="20" customHeight="1" spans="1:10">
      <c r="A20" s="5">
        <v>18</v>
      </c>
      <c r="B20" s="5">
        <v>4</v>
      </c>
      <c r="C20" s="5">
        <v>501</v>
      </c>
      <c r="D20" s="5">
        <v>120.46</v>
      </c>
      <c r="E20" s="5" t="s">
        <v>15</v>
      </c>
      <c r="F20" s="6" t="s">
        <v>12</v>
      </c>
      <c r="G20" s="5">
        <v>37.3</v>
      </c>
      <c r="H20" s="7">
        <f t="shared" si="0"/>
        <v>4493</v>
      </c>
      <c r="I20" s="14">
        <f t="shared" si="1"/>
        <v>2695.8</v>
      </c>
      <c r="J20" s="5"/>
    </row>
    <row r="21" ht="20" customHeight="1" spans="1:10">
      <c r="A21" s="5">
        <v>19</v>
      </c>
      <c r="B21" s="5">
        <v>4</v>
      </c>
      <c r="C21" s="5">
        <v>1306</v>
      </c>
      <c r="D21" s="5">
        <v>96.6</v>
      </c>
      <c r="E21" s="5" t="s">
        <v>13</v>
      </c>
      <c r="F21" s="6" t="s">
        <v>14</v>
      </c>
      <c r="G21" s="5">
        <v>40.4</v>
      </c>
      <c r="H21" s="7">
        <f t="shared" si="0"/>
        <v>3903</v>
      </c>
      <c r="I21" s="14">
        <f t="shared" si="1"/>
        <v>2341.8</v>
      </c>
      <c r="J21" s="5"/>
    </row>
    <row r="22" ht="20" customHeight="1" spans="1:10">
      <c r="A22" s="5">
        <v>20</v>
      </c>
      <c r="B22" s="5">
        <v>4</v>
      </c>
      <c r="C22" s="5">
        <v>1506</v>
      </c>
      <c r="D22" s="5">
        <v>96.6</v>
      </c>
      <c r="E22" s="5" t="s">
        <v>13</v>
      </c>
      <c r="F22" s="6" t="s">
        <v>14</v>
      </c>
      <c r="G22" s="5">
        <v>40.4</v>
      </c>
      <c r="H22" s="7">
        <f t="shared" si="0"/>
        <v>3903</v>
      </c>
      <c r="I22" s="14">
        <f t="shared" si="1"/>
        <v>2341.8</v>
      </c>
      <c r="J22" s="5"/>
    </row>
    <row r="23" ht="20" customHeight="1" spans="1:10">
      <c r="A23" s="5">
        <v>21</v>
      </c>
      <c r="B23" s="5">
        <v>4</v>
      </c>
      <c r="C23" s="5">
        <v>2102</v>
      </c>
      <c r="D23" s="5">
        <v>96.6</v>
      </c>
      <c r="E23" s="5" t="s">
        <v>13</v>
      </c>
      <c r="F23" s="6" t="s">
        <v>12</v>
      </c>
      <c r="G23" s="5">
        <v>45</v>
      </c>
      <c r="H23" s="7">
        <f t="shared" si="0"/>
        <v>4347</v>
      </c>
      <c r="I23" s="14">
        <f t="shared" si="1"/>
        <v>2608.2</v>
      </c>
      <c r="J23" s="5"/>
    </row>
    <row r="24" ht="20" customHeight="1" spans="1:10">
      <c r="A24" s="5">
        <v>22</v>
      </c>
      <c r="B24" s="5">
        <v>4</v>
      </c>
      <c r="C24" s="5">
        <v>2306</v>
      </c>
      <c r="D24" s="5">
        <v>96.6</v>
      </c>
      <c r="E24" s="5" t="s">
        <v>13</v>
      </c>
      <c r="F24" s="6" t="s">
        <v>14</v>
      </c>
      <c r="G24" s="5">
        <v>43.2</v>
      </c>
      <c r="H24" s="7">
        <f t="shared" si="0"/>
        <v>4173</v>
      </c>
      <c r="I24" s="14">
        <f t="shared" si="1"/>
        <v>2503.8</v>
      </c>
      <c r="J24" s="5"/>
    </row>
    <row r="25" ht="20" customHeight="1" spans="1:10">
      <c r="A25" s="5">
        <v>23</v>
      </c>
      <c r="B25" s="5">
        <v>4</v>
      </c>
      <c r="C25" s="5">
        <v>2506</v>
      </c>
      <c r="D25" s="5">
        <v>96.6</v>
      </c>
      <c r="E25" s="5" t="s">
        <v>13</v>
      </c>
      <c r="F25" s="6" t="s">
        <v>14</v>
      </c>
      <c r="G25" s="5">
        <v>43.2</v>
      </c>
      <c r="H25" s="7">
        <f t="shared" si="0"/>
        <v>4173</v>
      </c>
      <c r="I25" s="14">
        <f t="shared" si="1"/>
        <v>2503.8</v>
      </c>
      <c r="J25" s="5"/>
    </row>
    <row r="26" ht="20" customHeight="1" spans="1:10">
      <c r="A26" s="5">
        <v>24</v>
      </c>
      <c r="B26" s="5">
        <v>4</v>
      </c>
      <c r="C26" s="5">
        <v>2606</v>
      </c>
      <c r="D26" s="5">
        <v>96.6</v>
      </c>
      <c r="E26" s="5" t="s">
        <v>13</v>
      </c>
      <c r="F26" s="6" t="s">
        <v>14</v>
      </c>
      <c r="G26" s="5">
        <v>43.2</v>
      </c>
      <c r="H26" s="7">
        <f t="shared" si="0"/>
        <v>4173</v>
      </c>
      <c r="I26" s="14">
        <f t="shared" si="1"/>
        <v>2503.8</v>
      </c>
      <c r="J26" s="5"/>
    </row>
    <row r="27" ht="20" customHeight="1" spans="1:10">
      <c r="A27" s="5">
        <v>25</v>
      </c>
      <c r="B27" s="5">
        <v>4</v>
      </c>
      <c r="C27" s="5">
        <v>2707</v>
      </c>
      <c r="D27" s="5">
        <v>96.6</v>
      </c>
      <c r="E27" s="5" t="s">
        <v>13</v>
      </c>
      <c r="F27" s="6" t="s">
        <v>14</v>
      </c>
      <c r="G27" s="5">
        <v>43.2</v>
      </c>
      <c r="H27" s="7">
        <f t="shared" si="0"/>
        <v>4173</v>
      </c>
      <c r="I27" s="14">
        <f t="shared" si="1"/>
        <v>2503.8</v>
      </c>
      <c r="J27" s="5"/>
    </row>
    <row r="28" ht="20" customHeight="1" spans="1:10">
      <c r="A28" s="5">
        <v>26</v>
      </c>
      <c r="B28" s="5">
        <v>4</v>
      </c>
      <c r="C28" s="5">
        <v>2807</v>
      </c>
      <c r="D28" s="5">
        <v>96.6</v>
      </c>
      <c r="E28" s="5" t="s">
        <v>13</v>
      </c>
      <c r="F28" s="6" t="s">
        <v>14</v>
      </c>
      <c r="G28" s="5">
        <v>43.2</v>
      </c>
      <c r="H28" s="7">
        <f t="shared" si="0"/>
        <v>4173</v>
      </c>
      <c r="I28" s="14">
        <f t="shared" si="1"/>
        <v>2503.8</v>
      </c>
      <c r="J28" s="5"/>
    </row>
    <row r="29" ht="20" customHeight="1" spans="1:10">
      <c r="A29" s="5">
        <v>27</v>
      </c>
      <c r="B29" s="5">
        <v>4</v>
      </c>
      <c r="C29" s="5">
        <v>2903</v>
      </c>
      <c r="D29" s="5">
        <v>96.6</v>
      </c>
      <c r="E29" s="5" t="s">
        <v>13</v>
      </c>
      <c r="F29" s="6" t="s">
        <v>12</v>
      </c>
      <c r="G29" s="5">
        <v>45</v>
      </c>
      <c r="H29" s="7">
        <f t="shared" si="0"/>
        <v>4347</v>
      </c>
      <c r="I29" s="14">
        <f t="shared" si="1"/>
        <v>2608.2</v>
      </c>
      <c r="J29" s="5"/>
    </row>
    <row r="30" ht="20" customHeight="1" spans="1:10">
      <c r="A30" s="5">
        <v>28</v>
      </c>
      <c r="B30" s="5">
        <v>4</v>
      </c>
      <c r="C30" s="5">
        <v>2906</v>
      </c>
      <c r="D30" s="5">
        <v>96.6</v>
      </c>
      <c r="E30" s="5" t="s">
        <v>13</v>
      </c>
      <c r="F30" s="6" t="s">
        <v>14</v>
      </c>
      <c r="G30" s="5">
        <v>43.2</v>
      </c>
      <c r="H30" s="7">
        <f t="shared" si="0"/>
        <v>4173</v>
      </c>
      <c r="I30" s="14">
        <f t="shared" si="1"/>
        <v>2503.8</v>
      </c>
      <c r="J30" s="5"/>
    </row>
    <row r="31" ht="20" customHeight="1" spans="1:10">
      <c r="A31" s="5">
        <v>29</v>
      </c>
      <c r="B31" s="5">
        <v>4</v>
      </c>
      <c r="C31" s="5">
        <v>3002</v>
      </c>
      <c r="D31" s="5">
        <v>96.6</v>
      </c>
      <c r="E31" s="5" t="s">
        <v>13</v>
      </c>
      <c r="F31" s="6" t="s">
        <v>12</v>
      </c>
      <c r="G31" s="5">
        <v>45</v>
      </c>
      <c r="H31" s="7">
        <f t="shared" si="0"/>
        <v>4347</v>
      </c>
      <c r="I31" s="14">
        <f t="shared" si="1"/>
        <v>2608.2</v>
      </c>
      <c r="J31" s="5"/>
    </row>
    <row r="32" ht="20" customHeight="1" spans="1:10">
      <c r="A32" s="5">
        <v>30</v>
      </c>
      <c r="B32" s="5">
        <v>4</v>
      </c>
      <c r="C32" s="5">
        <v>3006</v>
      </c>
      <c r="D32" s="5">
        <v>96.6</v>
      </c>
      <c r="E32" s="5" t="s">
        <v>13</v>
      </c>
      <c r="F32" s="6" t="s">
        <v>14</v>
      </c>
      <c r="G32" s="5">
        <v>43.2</v>
      </c>
      <c r="H32" s="7">
        <f t="shared" si="0"/>
        <v>4173</v>
      </c>
      <c r="I32" s="14">
        <f t="shared" si="1"/>
        <v>2503.8</v>
      </c>
      <c r="J32" s="5"/>
    </row>
    <row r="33" ht="20" customHeight="1" spans="1:10">
      <c r="A33" s="5">
        <v>31</v>
      </c>
      <c r="B33" s="5">
        <v>4</v>
      </c>
      <c r="C33" s="5">
        <v>3007</v>
      </c>
      <c r="D33" s="5">
        <v>96.6</v>
      </c>
      <c r="E33" s="5" t="s">
        <v>13</v>
      </c>
      <c r="F33" s="6" t="s">
        <v>14</v>
      </c>
      <c r="G33" s="5">
        <v>43.2</v>
      </c>
      <c r="H33" s="7">
        <f t="shared" si="0"/>
        <v>4173</v>
      </c>
      <c r="I33" s="14">
        <f t="shared" si="1"/>
        <v>2503.8</v>
      </c>
      <c r="J33" s="5"/>
    </row>
    <row r="34" ht="20" customHeight="1" spans="1:10">
      <c r="A34" s="5">
        <v>32</v>
      </c>
      <c r="B34" s="5">
        <v>4</v>
      </c>
      <c r="C34" s="5">
        <v>3106</v>
      </c>
      <c r="D34" s="5">
        <v>96.6</v>
      </c>
      <c r="E34" s="5" t="s">
        <v>13</v>
      </c>
      <c r="F34" s="6" t="s">
        <v>14</v>
      </c>
      <c r="G34" s="5">
        <v>43.2</v>
      </c>
      <c r="H34" s="7">
        <f t="shared" si="0"/>
        <v>4173</v>
      </c>
      <c r="I34" s="14">
        <f t="shared" si="1"/>
        <v>2503.8</v>
      </c>
      <c r="J34" s="5"/>
    </row>
    <row r="35" ht="20" customHeight="1" spans="1:10">
      <c r="A35" s="5">
        <v>33</v>
      </c>
      <c r="B35" s="5">
        <v>4</v>
      </c>
      <c r="C35" s="5">
        <v>3107</v>
      </c>
      <c r="D35" s="5">
        <v>96.6</v>
      </c>
      <c r="E35" s="5" t="s">
        <v>13</v>
      </c>
      <c r="F35" s="6" t="s">
        <v>14</v>
      </c>
      <c r="G35" s="5">
        <v>43.2</v>
      </c>
      <c r="H35" s="7">
        <f t="shared" si="0"/>
        <v>4173</v>
      </c>
      <c r="I35" s="14">
        <f t="shared" si="1"/>
        <v>2503.8</v>
      </c>
      <c r="J35" s="5"/>
    </row>
    <row r="36" ht="20" customHeight="1" spans="1:10">
      <c r="A36" s="5">
        <v>34</v>
      </c>
      <c r="B36" s="5">
        <v>4</v>
      </c>
      <c r="C36" s="5">
        <v>3206</v>
      </c>
      <c r="D36" s="5">
        <v>96.6</v>
      </c>
      <c r="E36" s="5" t="s">
        <v>13</v>
      </c>
      <c r="F36" s="6" t="s">
        <v>14</v>
      </c>
      <c r="G36" s="5">
        <v>43.2</v>
      </c>
      <c r="H36" s="7">
        <f t="shared" si="0"/>
        <v>4173</v>
      </c>
      <c r="I36" s="14">
        <f t="shared" si="1"/>
        <v>2503.8</v>
      </c>
      <c r="J36" s="5"/>
    </row>
    <row r="37" ht="20" customHeight="1" spans="1:10">
      <c r="A37" s="5">
        <v>35</v>
      </c>
      <c r="B37" s="5">
        <v>4</v>
      </c>
      <c r="C37" s="5">
        <v>3207</v>
      </c>
      <c r="D37" s="5">
        <v>96.6</v>
      </c>
      <c r="E37" s="5" t="s">
        <v>13</v>
      </c>
      <c r="F37" s="6" t="s">
        <v>14</v>
      </c>
      <c r="G37" s="5">
        <v>43.2</v>
      </c>
      <c r="H37" s="7">
        <f t="shared" si="0"/>
        <v>4173</v>
      </c>
      <c r="I37" s="14">
        <f t="shared" si="1"/>
        <v>2503.8</v>
      </c>
      <c r="J37" s="5"/>
    </row>
    <row r="38" ht="20" customHeight="1" spans="1:10">
      <c r="A38" s="5">
        <v>36</v>
      </c>
      <c r="B38" s="5">
        <v>4</v>
      </c>
      <c r="C38" s="5">
        <v>3303</v>
      </c>
      <c r="D38" s="5">
        <v>96.6</v>
      </c>
      <c r="E38" s="5" t="s">
        <v>13</v>
      </c>
      <c r="F38" s="6" t="s">
        <v>12</v>
      </c>
      <c r="G38" s="5">
        <v>45</v>
      </c>
      <c r="H38" s="7">
        <f t="shared" si="0"/>
        <v>4347</v>
      </c>
      <c r="I38" s="14">
        <f t="shared" si="1"/>
        <v>2608.2</v>
      </c>
      <c r="J38" s="5"/>
    </row>
    <row r="39" ht="20" customHeight="1" spans="1:10">
      <c r="A39" s="5">
        <v>37</v>
      </c>
      <c r="B39" s="5">
        <v>4</v>
      </c>
      <c r="C39" s="5">
        <v>3306</v>
      </c>
      <c r="D39" s="5">
        <v>96.6</v>
      </c>
      <c r="E39" s="5" t="s">
        <v>13</v>
      </c>
      <c r="F39" s="6" t="s">
        <v>14</v>
      </c>
      <c r="G39" s="5">
        <v>43.2</v>
      </c>
      <c r="H39" s="7">
        <f t="shared" si="0"/>
        <v>4173</v>
      </c>
      <c r="I39" s="14">
        <f t="shared" si="1"/>
        <v>2503.8</v>
      </c>
      <c r="J39" s="5"/>
    </row>
    <row r="40" ht="20" customHeight="1" spans="1:10">
      <c r="A40" s="5">
        <v>38</v>
      </c>
      <c r="B40" s="5">
        <v>4</v>
      </c>
      <c r="C40" s="5">
        <v>3307</v>
      </c>
      <c r="D40" s="5">
        <v>96.6</v>
      </c>
      <c r="E40" s="5" t="s">
        <v>13</v>
      </c>
      <c r="F40" s="6" t="s">
        <v>14</v>
      </c>
      <c r="G40" s="5">
        <v>43.2</v>
      </c>
      <c r="H40" s="7">
        <f t="shared" si="0"/>
        <v>4173</v>
      </c>
      <c r="I40" s="14">
        <f t="shared" si="1"/>
        <v>2503.8</v>
      </c>
      <c r="J40" s="5"/>
    </row>
    <row r="41" ht="20" customHeight="1" spans="1:10">
      <c r="A41" s="5">
        <v>39</v>
      </c>
      <c r="B41" s="5">
        <v>4</v>
      </c>
      <c r="C41" s="5">
        <v>3404</v>
      </c>
      <c r="D41" s="5">
        <v>71.68</v>
      </c>
      <c r="E41" s="5" t="s">
        <v>11</v>
      </c>
      <c r="F41" s="6" t="s">
        <v>16</v>
      </c>
      <c r="G41" s="5">
        <v>38.1</v>
      </c>
      <c r="H41" s="7">
        <f t="shared" si="0"/>
        <v>2731</v>
      </c>
      <c r="I41" s="14">
        <f t="shared" si="1"/>
        <v>1638.6</v>
      </c>
      <c r="J41" s="5"/>
    </row>
    <row r="42" ht="20" customHeight="1" spans="1:10">
      <c r="A42" s="5">
        <v>40</v>
      </c>
      <c r="B42" s="5">
        <v>4</v>
      </c>
      <c r="C42" s="5">
        <v>3406</v>
      </c>
      <c r="D42" s="5">
        <v>96.6</v>
      </c>
      <c r="E42" s="5" t="s">
        <v>13</v>
      </c>
      <c r="F42" s="6" t="s">
        <v>14</v>
      </c>
      <c r="G42" s="5">
        <v>41.7</v>
      </c>
      <c r="H42" s="7">
        <f t="shared" si="0"/>
        <v>4028</v>
      </c>
      <c r="I42" s="14">
        <f t="shared" si="1"/>
        <v>2416.8</v>
      </c>
      <c r="J42" s="5"/>
    </row>
    <row r="43" ht="20" customHeight="1" spans="1:10">
      <c r="A43" s="5">
        <v>41</v>
      </c>
      <c r="B43" s="5">
        <v>4</v>
      </c>
      <c r="C43" s="5">
        <v>3407</v>
      </c>
      <c r="D43" s="5">
        <v>96.6</v>
      </c>
      <c r="E43" s="5" t="s">
        <v>13</v>
      </c>
      <c r="F43" s="6" t="s">
        <v>14</v>
      </c>
      <c r="G43" s="5">
        <v>41.7</v>
      </c>
      <c r="H43" s="7">
        <f t="shared" si="0"/>
        <v>4028</v>
      </c>
      <c r="I43" s="14">
        <f t="shared" si="1"/>
        <v>2416.8</v>
      </c>
      <c r="J43" s="5"/>
    </row>
  </sheetData>
  <autoFilter xmlns:etc="http://www.wps.cn/officeDocument/2017/etCustomData" ref="A2:L356" etc:filterBottomFollowUsedRange="0">
    <extLst/>
  </autoFilter>
  <mergeCells count="1">
    <mergeCell ref="A1:J1"/>
  </mergeCells>
  <printOptions horizontalCentered="1"/>
  <pageMargins left="0.357638888888889" right="0.357638888888889" top="0.409027777777778" bottom="0.409027777777778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3、4号楼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伟都</cp:lastModifiedBy>
  <dcterms:created xsi:type="dcterms:W3CDTF">2024-11-04T09:43:00Z</dcterms:created>
  <dcterms:modified xsi:type="dcterms:W3CDTF">2025-09-16T01:06:14Z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B4EAB077CFE44BC4877C8F703C76C259_13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