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5200" windowHeight="12090"/>
  </bookViews>
  <sheets>
    <sheet name="2月份 " sheetId="5" r:id="rId1"/>
  </sheets>
  <definedNames>
    <definedName name="_xlnm.Print_Titles" localSheetId="0">'2月份 '!$1:$4</definedName>
  </definedNames>
  <calcPr calcId="125725"/>
</workbook>
</file>

<file path=xl/calcChain.xml><?xml version="1.0" encoding="utf-8"?>
<calcChain xmlns="http://schemas.openxmlformats.org/spreadsheetml/2006/main">
  <c r="T8" i="5"/>
  <c r="T9"/>
  <c r="T10"/>
  <c r="T11"/>
  <c r="T12"/>
  <c r="T13"/>
  <c r="T14"/>
  <c r="T15"/>
  <c r="T16"/>
  <c r="T17"/>
  <c r="T18"/>
  <c r="T20"/>
  <c r="T31"/>
  <c r="R7"/>
  <c r="T7" s="1"/>
  <c r="S16"/>
  <c r="S13"/>
  <c r="S12"/>
  <c r="S11"/>
  <c r="S10"/>
  <c r="S9"/>
  <c r="S8"/>
</calcChain>
</file>

<file path=xl/sharedStrings.xml><?xml version="1.0" encoding="utf-8"?>
<sst xmlns="http://schemas.openxmlformats.org/spreadsheetml/2006/main" count="289" uniqueCount="147">
  <si>
    <t>清溪镇农村集体资产交易情况统计表(镇级）</t>
  </si>
  <si>
    <t>序号</t>
  </si>
  <si>
    <t>交易编号</t>
  </si>
  <si>
    <t>村</t>
  </si>
  <si>
    <t>组</t>
  </si>
  <si>
    <t>地址</t>
  </si>
  <si>
    <t>资产   类别</t>
  </si>
  <si>
    <t>交易类别</t>
  </si>
  <si>
    <t>原合同情况</t>
  </si>
  <si>
    <t>合同年限(年)</t>
  </si>
  <si>
    <t>交易底价</t>
  </si>
  <si>
    <t>年标的金额(元)</t>
  </si>
  <si>
    <t>合同年限   (年)</t>
  </si>
  <si>
    <t>年标的      金额(元)</t>
  </si>
  <si>
    <t>续约</t>
  </si>
  <si>
    <t>——</t>
  </si>
  <si>
    <t>竞价</t>
  </si>
  <si>
    <t>三中</t>
    <phoneticPr fontId="10" type="noConversion"/>
  </si>
  <si>
    <t>新围</t>
    <phoneticPr fontId="10" type="noConversion"/>
  </si>
  <si>
    <r>
      <t>14元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㎡</t>
    </r>
    <phoneticPr fontId="10" type="noConversion"/>
  </si>
  <si>
    <t>占地面积（㎡）</t>
  </si>
  <si>
    <t>建筑面积（㎡）</t>
  </si>
  <si>
    <t>承租方</t>
    <phoneticPr fontId="10" type="noConversion"/>
  </si>
  <si>
    <t>流标转成交</t>
    <phoneticPr fontId="10" type="noConversion"/>
  </si>
  <si>
    <t>QXNZB-22-43</t>
    <phoneticPr fontId="10" type="noConversion"/>
  </si>
  <si>
    <t>厦坭</t>
    <phoneticPr fontId="10" type="noConversion"/>
  </si>
  <si>
    <t>旗岭下</t>
    <phoneticPr fontId="10" type="noConversion"/>
  </si>
  <si>
    <t>厦坭路70号</t>
    <phoneticPr fontId="10" type="noConversion"/>
  </si>
  <si>
    <t>东莞市冠盛五金制品有限公司</t>
    <phoneticPr fontId="10" type="noConversion"/>
  </si>
  <si>
    <t>厂房</t>
  </si>
  <si>
    <t>QXNZB-22-44</t>
  </si>
  <si>
    <t>大利</t>
    <phoneticPr fontId="10" type="noConversion"/>
  </si>
  <si>
    <t>利和</t>
    <phoneticPr fontId="10" type="noConversion"/>
  </si>
  <si>
    <t>东风路57号（商住楼2-5层）</t>
    <phoneticPr fontId="10" type="noConversion"/>
  </si>
  <si>
    <t>廖济康</t>
    <phoneticPr fontId="10" type="noConversion"/>
  </si>
  <si>
    <t>商住楼</t>
    <phoneticPr fontId="10" type="noConversion"/>
  </si>
  <si>
    <t>商铺</t>
    <phoneticPr fontId="10" type="noConversion"/>
  </si>
  <si>
    <t>QXNZB-22-46</t>
    <phoneticPr fontId="10" type="noConversion"/>
  </si>
  <si>
    <t>江背</t>
    <phoneticPr fontId="10" type="noConversion"/>
  </si>
  <si>
    <t>江背路34号</t>
  </si>
  <si>
    <t>深圳市乾景空间科技有限公司</t>
    <phoneticPr fontId="10" type="noConversion"/>
  </si>
  <si>
    <t>资源性</t>
    <phoneticPr fontId="10" type="noConversion"/>
  </si>
  <si>
    <t>磋商</t>
    <phoneticPr fontId="10" type="noConversion"/>
  </si>
  <si>
    <t>QXNZB-22-47</t>
  </si>
  <si>
    <t>江背路33号</t>
    <phoneticPr fontId="10" type="noConversion"/>
  </si>
  <si>
    <r>
      <t>前2年</t>
    </r>
    <r>
      <rPr>
        <sz val="11"/>
        <color theme="1"/>
        <rFont val="宋体"/>
        <family val="3"/>
        <charset val="134"/>
        <scheme val="minor"/>
      </rPr>
      <t>28，第3-4年29.4，第5-6年30.87</t>
    </r>
    <phoneticPr fontId="10" type="noConversion"/>
  </si>
  <si>
    <t>QXNZB-22-49</t>
  </si>
  <si>
    <t>大埔</t>
    <phoneticPr fontId="10" type="noConversion"/>
  </si>
  <si>
    <r>
      <t>黄岗碌巷3号第</t>
    </r>
    <r>
      <rPr>
        <sz val="11"/>
        <color theme="1"/>
        <rFont val="宋体"/>
        <family val="3"/>
        <charset val="134"/>
        <scheme val="minor"/>
      </rPr>
      <t>11间商铺</t>
    </r>
    <phoneticPr fontId="10" type="noConversion"/>
  </si>
  <si>
    <t>胡由丈</t>
    <phoneticPr fontId="10" type="noConversion"/>
  </si>
  <si>
    <t>QXNZB-22-50</t>
  </si>
  <si>
    <r>
      <t>黄岗碌巷3号第9间商铺</t>
    </r>
    <r>
      <rPr>
        <sz val="11"/>
        <color theme="1"/>
        <rFont val="宋体"/>
        <family val="2"/>
        <charset val="134"/>
        <scheme val="minor"/>
      </rPr>
      <t/>
    </r>
    <phoneticPr fontId="10" type="noConversion"/>
  </si>
  <si>
    <t>吴文平</t>
    <phoneticPr fontId="10" type="noConversion"/>
  </si>
  <si>
    <t>QXNZB-22-52</t>
  </si>
  <si>
    <t>分水凹</t>
    <phoneticPr fontId="10" type="noConversion"/>
  </si>
  <si>
    <r>
      <t>三中路1</t>
    </r>
    <r>
      <rPr>
        <sz val="11"/>
        <color theme="1"/>
        <rFont val="宋体"/>
        <family val="3"/>
        <charset val="134"/>
        <scheme val="minor"/>
      </rPr>
      <t>05号</t>
    </r>
    <phoneticPr fontId="10" type="noConversion"/>
  </si>
  <si>
    <t>中国移动通信集团广东有限公司东莞分公司</t>
    <phoneticPr fontId="10" type="noConversion"/>
  </si>
  <si>
    <t>楼顶机房</t>
    <phoneticPr fontId="10" type="noConversion"/>
  </si>
  <si>
    <r>
      <rPr>
        <sz val="11"/>
        <color theme="1"/>
        <rFont val="宋体"/>
        <family val="3"/>
        <charset val="134"/>
      </rPr>
      <t>原</t>
    </r>
    <r>
      <rPr>
        <sz val="11"/>
        <color theme="1"/>
        <rFont val="Times New Roman"/>
        <family val="1"/>
      </rPr>
      <t>QXNZB-21-251</t>
    </r>
    <phoneticPr fontId="10" type="noConversion"/>
  </si>
  <si>
    <t>罗马</t>
  </si>
  <si>
    <t>罗裙埔</t>
  </si>
  <si>
    <t>老围宗祠单层瓦房</t>
  </si>
  <si>
    <t>廖顺连</t>
    <phoneticPr fontId="10" type="noConversion"/>
  </si>
  <si>
    <t>瓦房</t>
    <phoneticPr fontId="10" type="noConversion"/>
  </si>
  <si>
    <r>
      <rPr>
        <sz val="11"/>
        <color theme="1"/>
        <rFont val="宋体"/>
        <family val="3"/>
        <charset val="134"/>
      </rPr>
      <t>原</t>
    </r>
    <r>
      <rPr>
        <sz val="11"/>
        <color theme="1"/>
        <rFont val="Times New Roman"/>
        <family val="1"/>
      </rPr>
      <t>QXNZB-21-340</t>
    </r>
    <phoneticPr fontId="10" type="noConversion"/>
  </si>
  <si>
    <t>铁松</t>
    <phoneticPr fontId="10" type="noConversion"/>
  </si>
  <si>
    <r>
      <t>缸厂路2</t>
    </r>
    <r>
      <rPr>
        <sz val="11"/>
        <color theme="1"/>
        <rFont val="宋体"/>
        <family val="3"/>
        <charset val="134"/>
        <scheme val="minor"/>
      </rPr>
      <t>7号</t>
    </r>
    <phoneticPr fontId="10" type="noConversion"/>
  </si>
  <si>
    <t>广东信诚达金属材料有限公司</t>
    <phoneticPr fontId="10" type="noConversion"/>
  </si>
  <si>
    <t>10元/月/㎡</t>
    <phoneticPr fontId="10" type="noConversion"/>
  </si>
  <si>
    <t>5.25元/月/㎡</t>
    <phoneticPr fontId="10" type="noConversion"/>
  </si>
  <si>
    <t>9.5元/月/㎡</t>
    <phoneticPr fontId="10" type="noConversion"/>
  </si>
  <si>
    <t>20元/月/㎡</t>
    <phoneticPr fontId="10" type="noConversion"/>
  </si>
  <si>
    <t>23元/月/㎡</t>
    <phoneticPr fontId="10" type="noConversion"/>
  </si>
  <si>
    <t>3.5元/月/㎡</t>
    <phoneticPr fontId="10" type="noConversion"/>
  </si>
  <si>
    <t>38.88元/月/㎡</t>
    <phoneticPr fontId="10" type="noConversion"/>
  </si>
  <si>
    <t>12.5元/月/㎡</t>
    <phoneticPr fontId="10" type="noConversion"/>
  </si>
  <si>
    <t>前3年23元/月/㎡，后2年24元/月/㎡</t>
    <phoneticPr fontId="10" type="noConversion"/>
  </si>
  <si>
    <t>前2年9.5元/月/㎡，第3-4年9.98元/月/㎡，第5-6年10.47元/月/㎡</t>
    <phoneticPr fontId="10" type="noConversion"/>
  </si>
  <si>
    <t>QXNZB-22-029</t>
  </si>
  <si>
    <t>利科路2号</t>
    <phoneticPr fontId="10" type="noConversion"/>
  </si>
  <si>
    <t>东莞市纳弗塑料制品有限公司</t>
    <phoneticPr fontId="10" type="noConversion"/>
  </si>
  <si>
    <t>厂房</t>
    <phoneticPr fontId="10" type="noConversion"/>
  </si>
  <si>
    <t>QXNZB-22-008</t>
  </si>
  <si>
    <t>浮岗</t>
    <phoneticPr fontId="10" type="noConversion"/>
  </si>
  <si>
    <t>马田街2号综合楼四楼</t>
    <phoneticPr fontId="10" type="noConversion"/>
  </si>
  <si>
    <t>流标</t>
    <phoneticPr fontId="10" type="noConversion"/>
  </si>
  <si>
    <t>综合楼</t>
    <phoneticPr fontId="10" type="noConversion"/>
  </si>
  <si>
    <t>QXNZB-22-009</t>
  </si>
  <si>
    <t>新围村易富东街46号</t>
    <phoneticPr fontId="10" type="noConversion"/>
  </si>
  <si>
    <r>
      <t>前3年10元/月/㎡，后</t>
    </r>
    <r>
      <rPr>
        <sz val="11"/>
        <color theme="1"/>
        <rFont val="宋体"/>
        <family val="3"/>
        <charset val="134"/>
        <scheme val="minor"/>
      </rPr>
      <t>2年11元/月/㎡</t>
    </r>
    <phoneticPr fontId="10" type="noConversion"/>
  </si>
  <si>
    <r>
      <t xml:space="preserve">                     统计起止日期：2022年2月1日至2022年2月</t>
    </r>
    <r>
      <rPr>
        <sz val="12"/>
        <rFont val="宋体"/>
        <family val="3"/>
        <charset val="134"/>
        <scheme val="minor"/>
      </rPr>
      <t>28</t>
    </r>
    <r>
      <rPr>
        <sz val="11"/>
        <color theme="1"/>
        <rFont val="宋体"/>
        <family val="3"/>
        <charset val="134"/>
        <scheme val="minor"/>
      </rPr>
      <t>日</t>
    </r>
    <phoneticPr fontId="10" type="noConversion"/>
  </si>
  <si>
    <t>QXNZB-22-012</t>
  </si>
  <si>
    <t>重河</t>
  </si>
  <si>
    <t>新围仔</t>
  </si>
  <si>
    <t>新围仔公寓1号商铺</t>
  </si>
  <si>
    <t>商铺</t>
  </si>
  <si>
    <t>QXNZB-22-013</t>
  </si>
  <si>
    <t>新围仔公寓2号商铺</t>
  </si>
  <si>
    <t>QXNZB-22-014</t>
  </si>
  <si>
    <t>新围仔公寓3号商铺</t>
  </si>
  <si>
    <t>QXNZB-22-015</t>
  </si>
  <si>
    <t>新围仔公寓5号商铺</t>
  </si>
  <si>
    <t>QXNZB-22-016</t>
  </si>
  <si>
    <t>新围仔公寓6号商铺</t>
  </si>
  <si>
    <t>QXNZB-22-017</t>
  </si>
  <si>
    <t>新围仔公寓7号商铺</t>
  </si>
  <si>
    <t>QXNZB-22-018</t>
  </si>
  <si>
    <t>新围仔公寓8号商铺</t>
  </si>
  <si>
    <t>QXNZB-22-019</t>
  </si>
  <si>
    <t>新围仔公寓9号商铺</t>
  </si>
  <si>
    <t>QXNZB-22-020</t>
  </si>
  <si>
    <t>新围仔公寓10号商铺</t>
  </si>
  <si>
    <t>QXNZB-22-021</t>
  </si>
  <si>
    <t>新围仔公寓11号商铺</t>
  </si>
  <si>
    <t>QXNZB-22-022</t>
  </si>
  <si>
    <t>新围仔公寓12号商铺</t>
  </si>
  <si>
    <t>QXNZB-22-023</t>
  </si>
  <si>
    <t>新围仔公寓13号商铺</t>
  </si>
  <si>
    <t>QXNZB-22-024</t>
  </si>
  <si>
    <t>新围仔公寓A1号商铺</t>
  </si>
  <si>
    <t>QXNZB-22-025</t>
  </si>
  <si>
    <t>新围仔公寓A2号商铺</t>
  </si>
  <si>
    <t>QXNZB-22-026</t>
  </si>
  <si>
    <t>新围仔公寓A3号商铺</t>
  </si>
  <si>
    <t>立项情况</t>
    <phoneticPr fontId="10" type="noConversion"/>
  </si>
  <si>
    <t>立项底价</t>
    <phoneticPr fontId="10" type="noConversion"/>
  </si>
  <si>
    <t>成交情况</t>
    <phoneticPr fontId="10" type="noConversion"/>
  </si>
  <si>
    <t>成交底价</t>
    <phoneticPr fontId="10" type="noConversion"/>
  </si>
  <si>
    <t>成交比原合同增幅</t>
    <phoneticPr fontId="10" type="noConversion"/>
  </si>
  <si>
    <t>19.63元/月/㎡</t>
    <phoneticPr fontId="10" type="noConversion"/>
  </si>
  <si>
    <t>前3年79.97元/月/㎡，后2年87.97元/月/㎡</t>
  </si>
  <si>
    <t>前3年79.86元/月/㎡，后2年87.85元/月/㎡</t>
  </si>
  <si>
    <t>流标</t>
    <phoneticPr fontId="10" type="noConversion"/>
  </si>
  <si>
    <t>前3年79.58元/月/㎡，后2年87.54元/月/㎡</t>
  </si>
  <si>
    <t>前3年79.98元/月/㎡，后2年87.98元/月/㎡</t>
  </si>
  <si>
    <t>前3年80.01元/月/㎡，后2年88.01元/月/㎡</t>
  </si>
  <si>
    <t>前3年80.3元/月/㎡，后2年88.33元/月/㎡</t>
  </si>
  <si>
    <t>前3年78.13元/月/㎡，后2年85.94元/月/㎡</t>
  </si>
  <si>
    <t>前3年79.7元/月/㎡，后2年87.67元/月/㎡</t>
  </si>
  <si>
    <t>前3年79.5元/月/㎡，后2年87.45元/月/㎡</t>
  </si>
  <si>
    <r>
      <t>前3年</t>
    </r>
    <r>
      <rPr>
        <sz val="11"/>
        <color theme="1"/>
        <rFont val="宋体"/>
        <family val="3"/>
        <charset val="134"/>
        <scheme val="minor"/>
      </rPr>
      <t>182.62，后2年200.88</t>
    </r>
    <phoneticPr fontId="10" type="noConversion"/>
  </si>
  <si>
    <r>
      <t>前3年</t>
    </r>
    <r>
      <rPr>
        <sz val="11"/>
        <color theme="1"/>
        <rFont val="宋体"/>
        <family val="3"/>
        <charset val="134"/>
        <scheme val="minor"/>
      </rPr>
      <t>122.65，后2年134.91</t>
    </r>
    <phoneticPr fontId="10" type="noConversion"/>
  </si>
  <si>
    <r>
      <t>9元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㎡</t>
    </r>
    <phoneticPr fontId="10" type="noConversion"/>
  </si>
  <si>
    <t>9元/月/㎡</t>
    <phoneticPr fontId="10" type="noConversion"/>
  </si>
  <si>
    <t>成交比立项增幅</t>
    <phoneticPr fontId="10" type="noConversion"/>
  </si>
  <si>
    <t>东莞市科汇实业投资有限公司</t>
    <phoneticPr fontId="10" type="noConversion"/>
  </si>
  <si>
    <t>杨裕明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</si>
</sst>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 readingOrder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0"/>
  <sheetViews>
    <sheetView tabSelected="1" topLeftCell="C28" workbookViewId="0">
      <selection activeCell="G36" sqref="G36"/>
    </sheetView>
  </sheetViews>
  <sheetFormatPr defaultColWidth="9" defaultRowHeight="13.5"/>
  <cols>
    <col min="1" max="1" width="4" customWidth="1"/>
    <col min="2" max="2" width="14.625" customWidth="1"/>
    <col min="3" max="4" width="7.125" customWidth="1"/>
    <col min="5" max="5" width="14.25" customWidth="1"/>
    <col min="6" max="6" width="11.375" customWidth="1"/>
    <col min="7" max="7" width="7.625" customWidth="1"/>
    <col min="8" max="8" width="7.375" customWidth="1"/>
    <col min="10" max="10" width="10.25" customWidth="1"/>
    <col min="12" max="12" width="12.5" style="1" customWidth="1"/>
    <col min="13" max="13" width="12" style="2" customWidth="1"/>
    <col min="14" max="14" width="8.875" style="2" customWidth="1"/>
    <col min="15" max="17" width="12.5" style="2" customWidth="1"/>
    <col min="18" max="18" width="12.75" style="2" bestFit="1" customWidth="1"/>
    <col min="19" max="19" width="10.25" customWidth="1"/>
  </cols>
  <sheetData>
    <row r="1" spans="1:20" ht="25.5">
      <c r="A1" s="37" t="s">
        <v>0</v>
      </c>
      <c r="B1" s="38"/>
      <c r="C1" s="38"/>
      <c r="D1" s="38"/>
      <c r="E1" s="38"/>
      <c r="F1" s="38"/>
      <c r="G1" s="39"/>
      <c r="H1" s="39"/>
      <c r="I1" s="39"/>
      <c r="J1" s="39"/>
      <c r="K1" s="39"/>
      <c r="L1" s="40"/>
      <c r="M1" s="41"/>
      <c r="N1" s="41"/>
      <c r="O1" s="41"/>
      <c r="P1" s="41"/>
      <c r="Q1" s="41"/>
      <c r="R1" s="41"/>
      <c r="S1" s="39"/>
    </row>
    <row r="2" spans="1:20" ht="14.25">
      <c r="A2" s="42" t="s">
        <v>90</v>
      </c>
      <c r="B2" s="43"/>
      <c r="C2" s="43"/>
      <c r="D2" s="43"/>
      <c r="E2" s="43"/>
      <c r="F2" s="43"/>
      <c r="G2" s="44"/>
      <c r="H2" s="44"/>
      <c r="I2" s="44"/>
      <c r="J2" s="44"/>
      <c r="K2" s="44"/>
      <c r="L2" s="45"/>
      <c r="M2" s="46"/>
      <c r="N2" s="46"/>
      <c r="O2" s="46"/>
      <c r="P2" s="46"/>
      <c r="Q2" s="46"/>
      <c r="R2" s="46"/>
      <c r="S2" s="44"/>
    </row>
    <row r="3" spans="1:20" ht="21.95" customHeight="1">
      <c r="A3" s="47" t="s">
        <v>1</v>
      </c>
      <c r="B3" s="49" t="s">
        <v>2</v>
      </c>
      <c r="C3" s="49" t="s">
        <v>3</v>
      </c>
      <c r="D3" s="51" t="s">
        <v>4</v>
      </c>
      <c r="E3" s="53" t="s">
        <v>5</v>
      </c>
      <c r="F3" s="51" t="s">
        <v>22</v>
      </c>
      <c r="G3" s="55" t="s">
        <v>6</v>
      </c>
      <c r="H3" s="55" t="s">
        <v>7</v>
      </c>
      <c r="I3" s="55" t="s">
        <v>20</v>
      </c>
      <c r="J3" s="55" t="s">
        <v>21</v>
      </c>
      <c r="K3" s="57" t="s">
        <v>8</v>
      </c>
      <c r="L3" s="58"/>
      <c r="M3" s="59"/>
      <c r="N3" s="33" t="s">
        <v>124</v>
      </c>
      <c r="O3" s="34"/>
      <c r="P3" s="34"/>
      <c r="Q3" s="33" t="s">
        <v>126</v>
      </c>
      <c r="R3" s="34"/>
      <c r="S3" s="35" t="s">
        <v>128</v>
      </c>
      <c r="T3" s="35" t="s">
        <v>144</v>
      </c>
    </row>
    <row r="4" spans="1:20" ht="27">
      <c r="A4" s="48"/>
      <c r="B4" s="50"/>
      <c r="C4" s="50"/>
      <c r="D4" s="52"/>
      <c r="E4" s="54"/>
      <c r="F4" s="52"/>
      <c r="G4" s="56"/>
      <c r="H4" s="56"/>
      <c r="I4" s="56"/>
      <c r="J4" s="56"/>
      <c r="K4" s="18" t="s">
        <v>9</v>
      </c>
      <c r="L4" s="5" t="s">
        <v>10</v>
      </c>
      <c r="M4" s="6" t="s">
        <v>11</v>
      </c>
      <c r="N4" s="5" t="s">
        <v>12</v>
      </c>
      <c r="O4" s="7" t="s">
        <v>125</v>
      </c>
      <c r="P4" s="8" t="s">
        <v>13</v>
      </c>
      <c r="Q4" s="7" t="s">
        <v>127</v>
      </c>
      <c r="R4" s="8" t="s">
        <v>13</v>
      </c>
      <c r="S4" s="36"/>
      <c r="T4" s="36"/>
    </row>
    <row r="5" spans="1:20" ht="60" customHeight="1">
      <c r="A5" s="17">
        <v>1</v>
      </c>
      <c r="B5" s="4" t="s">
        <v>82</v>
      </c>
      <c r="C5" s="9" t="s">
        <v>83</v>
      </c>
      <c r="D5" s="13" t="s">
        <v>15</v>
      </c>
      <c r="E5" s="5" t="s">
        <v>84</v>
      </c>
      <c r="F5" s="10" t="s">
        <v>85</v>
      </c>
      <c r="G5" s="12" t="s">
        <v>86</v>
      </c>
      <c r="H5" s="10" t="s">
        <v>16</v>
      </c>
      <c r="I5" s="3">
        <v>3019</v>
      </c>
      <c r="J5" s="3">
        <v>3019</v>
      </c>
      <c r="K5" s="3">
        <v>10</v>
      </c>
      <c r="L5" s="5" t="s">
        <v>143</v>
      </c>
      <c r="M5" s="3">
        <v>317900.7</v>
      </c>
      <c r="N5" s="25">
        <v>3</v>
      </c>
      <c r="O5" s="26" t="s">
        <v>142</v>
      </c>
      <c r="P5" s="27">
        <v>326052</v>
      </c>
      <c r="Q5" s="13" t="s">
        <v>15</v>
      </c>
      <c r="R5" s="13" t="s">
        <v>15</v>
      </c>
      <c r="S5" s="28">
        <v>0</v>
      </c>
      <c r="T5" s="31">
        <v>0</v>
      </c>
    </row>
    <row r="6" spans="1:20" ht="60" customHeight="1">
      <c r="A6" s="17">
        <v>2</v>
      </c>
      <c r="B6" s="4" t="s">
        <v>87</v>
      </c>
      <c r="C6" s="9" t="s">
        <v>83</v>
      </c>
      <c r="D6" s="9" t="s">
        <v>18</v>
      </c>
      <c r="E6" s="5" t="s">
        <v>88</v>
      </c>
      <c r="F6" s="10" t="s">
        <v>85</v>
      </c>
      <c r="G6" s="12" t="s">
        <v>35</v>
      </c>
      <c r="H6" s="10" t="s">
        <v>16</v>
      </c>
      <c r="I6" s="3">
        <v>102</v>
      </c>
      <c r="J6" s="15">
        <v>350</v>
      </c>
      <c r="K6" s="15">
        <v>0</v>
      </c>
      <c r="L6" s="5">
        <v>0</v>
      </c>
      <c r="M6" s="15">
        <v>0</v>
      </c>
      <c r="N6" s="25">
        <v>5</v>
      </c>
      <c r="O6" s="26" t="s">
        <v>89</v>
      </c>
      <c r="P6" s="27">
        <v>42980</v>
      </c>
      <c r="Q6" s="13" t="s">
        <v>15</v>
      </c>
      <c r="R6" s="13" t="s">
        <v>15</v>
      </c>
      <c r="S6" s="28">
        <v>0</v>
      </c>
      <c r="T6" s="31">
        <v>0</v>
      </c>
    </row>
    <row r="7" spans="1:20" ht="60" customHeight="1">
      <c r="A7" s="17">
        <v>3</v>
      </c>
      <c r="B7" s="22" t="s">
        <v>78</v>
      </c>
      <c r="C7" s="9" t="s">
        <v>31</v>
      </c>
      <c r="D7" s="13" t="s">
        <v>15</v>
      </c>
      <c r="E7" s="16" t="s">
        <v>79</v>
      </c>
      <c r="F7" s="21" t="s">
        <v>80</v>
      </c>
      <c r="G7" s="12" t="s">
        <v>81</v>
      </c>
      <c r="H7" s="10" t="s">
        <v>16</v>
      </c>
      <c r="I7" s="3">
        <v>2350</v>
      </c>
      <c r="J7" s="3">
        <v>5333</v>
      </c>
      <c r="K7" s="3">
        <v>0</v>
      </c>
      <c r="L7" s="5">
        <v>0</v>
      </c>
      <c r="M7" s="3">
        <v>0</v>
      </c>
      <c r="N7" s="3">
        <v>3</v>
      </c>
      <c r="O7" s="5" t="s">
        <v>19</v>
      </c>
      <c r="P7" s="14">
        <v>846169.33333333337</v>
      </c>
      <c r="Q7" s="5" t="s">
        <v>129</v>
      </c>
      <c r="R7" s="24">
        <f>104662*34/3</f>
        <v>1186169.3333333333</v>
      </c>
      <c r="S7" s="11">
        <v>1</v>
      </c>
      <c r="T7" s="31">
        <f>(R7-P7)/P7</f>
        <v>0.40181082746243052</v>
      </c>
    </row>
    <row r="8" spans="1:20" ht="60" customHeight="1">
      <c r="A8" s="17">
        <v>4</v>
      </c>
      <c r="B8" s="4" t="s">
        <v>24</v>
      </c>
      <c r="C8" s="3" t="s">
        <v>25</v>
      </c>
      <c r="D8" s="3" t="s">
        <v>26</v>
      </c>
      <c r="E8" s="3" t="s">
        <v>27</v>
      </c>
      <c r="F8" s="12" t="s">
        <v>28</v>
      </c>
      <c r="G8" s="9" t="s">
        <v>29</v>
      </c>
      <c r="H8" s="3" t="s">
        <v>14</v>
      </c>
      <c r="I8" s="3">
        <v>5820.97</v>
      </c>
      <c r="J8" s="3">
        <v>5175</v>
      </c>
      <c r="K8" s="3">
        <v>5</v>
      </c>
      <c r="L8" s="3" t="s">
        <v>68</v>
      </c>
      <c r="M8" s="3">
        <v>624000</v>
      </c>
      <c r="N8" s="3">
        <v>5</v>
      </c>
      <c r="O8" s="12" t="s">
        <v>76</v>
      </c>
      <c r="P8" s="3">
        <v>1453140</v>
      </c>
      <c r="Q8" s="12" t="s">
        <v>76</v>
      </c>
      <c r="R8" s="3">
        <v>1453140</v>
      </c>
      <c r="S8" s="11">
        <f t="shared" ref="S8:S13" si="0">(R8-M8)/M8</f>
        <v>1.3287500000000001</v>
      </c>
      <c r="T8" s="31">
        <f t="shared" ref="T8:T31" si="1">(R8-P8)/P8</f>
        <v>0</v>
      </c>
    </row>
    <row r="9" spans="1:20" ht="60" customHeight="1">
      <c r="A9" s="17">
        <v>5</v>
      </c>
      <c r="B9" s="4" t="s">
        <v>30</v>
      </c>
      <c r="C9" s="3" t="s">
        <v>31</v>
      </c>
      <c r="D9" s="3" t="s">
        <v>32</v>
      </c>
      <c r="E9" s="12" t="s">
        <v>33</v>
      </c>
      <c r="F9" s="3" t="s">
        <v>34</v>
      </c>
      <c r="G9" s="3" t="s">
        <v>35</v>
      </c>
      <c r="H9" s="3" t="s">
        <v>14</v>
      </c>
      <c r="I9" s="3">
        <v>300</v>
      </c>
      <c r="J9" s="3">
        <v>1200</v>
      </c>
      <c r="K9" s="3">
        <v>3</v>
      </c>
      <c r="L9" s="3" t="s">
        <v>69</v>
      </c>
      <c r="M9" s="3">
        <v>75600</v>
      </c>
      <c r="N9" s="3">
        <v>3</v>
      </c>
      <c r="O9" s="3" t="s">
        <v>75</v>
      </c>
      <c r="P9" s="3">
        <v>180000</v>
      </c>
      <c r="Q9" s="3" t="s">
        <v>75</v>
      </c>
      <c r="R9" s="3">
        <v>180000</v>
      </c>
      <c r="S9" s="11">
        <f t="shared" si="0"/>
        <v>1.3809523809523809</v>
      </c>
      <c r="T9" s="31">
        <f t="shared" si="1"/>
        <v>0</v>
      </c>
    </row>
    <row r="10" spans="1:20" ht="81.75" customHeight="1">
      <c r="A10" s="17">
        <v>6</v>
      </c>
      <c r="B10" s="4" t="s">
        <v>37</v>
      </c>
      <c r="C10" s="3" t="s">
        <v>25</v>
      </c>
      <c r="D10" s="3" t="s">
        <v>38</v>
      </c>
      <c r="E10" s="3" t="s">
        <v>39</v>
      </c>
      <c r="F10" s="12" t="s">
        <v>40</v>
      </c>
      <c r="G10" s="9" t="s">
        <v>41</v>
      </c>
      <c r="H10" s="19" t="s">
        <v>42</v>
      </c>
      <c r="I10" s="3">
        <v>3047.07</v>
      </c>
      <c r="J10" s="3">
        <v>0</v>
      </c>
      <c r="K10" s="3">
        <v>3</v>
      </c>
      <c r="L10" s="3" t="s">
        <v>70</v>
      </c>
      <c r="M10" s="3">
        <v>347366.04</v>
      </c>
      <c r="N10" s="3">
        <v>6</v>
      </c>
      <c r="O10" s="12" t="s">
        <v>77</v>
      </c>
      <c r="P10" s="14">
        <v>365023.8</v>
      </c>
      <c r="Q10" s="12" t="s">
        <v>77</v>
      </c>
      <c r="R10" s="14">
        <v>365023.8</v>
      </c>
      <c r="S10" s="11">
        <f t="shared" si="0"/>
        <v>5.0833293893669085E-2</v>
      </c>
      <c r="T10" s="31">
        <f t="shared" si="1"/>
        <v>0</v>
      </c>
    </row>
    <row r="11" spans="1:20" ht="60" customHeight="1">
      <c r="A11" s="17">
        <v>7</v>
      </c>
      <c r="B11" s="4" t="s">
        <v>43</v>
      </c>
      <c r="C11" s="3" t="s">
        <v>25</v>
      </c>
      <c r="D11" s="3" t="s">
        <v>38</v>
      </c>
      <c r="E11" s="3" t="s">
        <v>44</v>
      </c>
      <c r="F11" s="12" t="s">
        <v>40</v>
      </c>
      <c r="G11" s="9" t="s">
        <v>29</v>
      </c>
      <c r="H11" s="19" t="s">
        <v>42</v>
      </c>
      <c r="I11" s="3">
        <v>10343.76</v>
      </c>
      <c r="J11" s="3">
        <v>6853.53</v>
      </c>
      <c r="K11" s="3">
        <v>5</v>
      </c>
      <c r="L11" s="3" t="s">
        <v>71</v>
      </c>
      <c r="M11" s="3">
        <v>1579920</v>
      </c>
      <c r="N11" s="3">
        <v>6</v>
      </c>
      <c r="O11" s="12" t="s">
        <v>45</v>
      </c>
      <c r="P11" s="3">
        <v>2419844.36</v>
      </c>
      <c r="Q11" s="12" t="s">
        <v>45</v>
      </c>
      <c r="R11" s="3">
        <v>2419844.36</v>
      </c>
      <c r="S11" s="11">
        <f t="shared" si="0"/>
        <v>0.53162461390450144</v>
      </c>
      <c r="T11" s="31">
        <f t="shared" si="1"/>
        <v>0</v>
      </c>
    </row>
    <row r="12" spans="1:20" ht="60" customHeight="1">
      <c r="A12" s="17">
        <v>8</v>
      </c>
      <c r="B12" s="4" t="s">
        <v>46</v>
      </c>
      <c r="C12" s="9" t="s">
        <v>47</v>
      </c>
      <c r="D12" s="13" t="s">
        <v>15</v>
      </c>
      <c r="E12" s="12" t="s">
        <v>48</v>
      </c>
      <c r="F12" s="9" t="s">
        <v>49</v>
      </c>
      <c r="G12" s="9" t="s">
        <v>36</v>
      </c>
      <c r="H12" s="3" t="s">
        <v>14</v>
      </c>
      <c r="I12" s="3">
        <v>13</v>
      </c>
      <c r="J12" s="3">
        <v>13</v>
      </c>
      <c r="K12" s="3">
        <v>2</v>
      </c>
      <c r="L12" s="3" t="s">
        <v>72</v>
      </c>
      <c r="M12" s="3">
        <v>3600</v>
      </c>
      <c r="N12" s="3">
        <v>2</v>
      </c>
      <c r="O12" s="3" t="s">
        <v>72</v>
      </c>
      <c r="P12" s="3">
        <v>3600</v>
      </c>
      <c r="Q12" s="3" t="s">
        <v>72</v>
      </c>
      <c r="R12" s="3">
        <v>3600</v>
      </c>
      <c r="S12" s="11">
        <f t="shared" si="0"/>
        <v>0</v>
      </c>
      <c r="T12" s="31">
        <f t="shared" si="1"/>
        <v>0</v>
      </c>
    </row>
    <row r="13" spans="1:20" ht="60" customHeight="1">
      <c r="A13" s="17">
        <v>9</v>
      </c>
      <c r="B13" s="4" t="s">
        <v>50</v>
      </c>
      <c r="C13" s="9" t="s">
        <v>47</v>
      </c>
      <c r="D13" s="13" t="s">
        <v>15</v>
      </c>
      <c r="E13" s="12" t="s">
        <v>51</v>
      </c>
      <c r="F13" s="9" t="s">
        <v>52</v>
      </c>
      <c r="G13" s="9" t="s">
        <v>36</v>
      </c>
      <c r="H13" s="3" t="s">
        <v>14</v>
      </c>
      <c r="I13" s="3">
        <v>13</v>
      </c>
      <c r="J13" s="3">
        <v>13</v>
      </c>
      <c r="K13" s="3">
        <v>2</v>
      </c>
      <c r="L13" s="3" t="s">
        <v>72</v>
      </c>
      <c r="M13" s="3">
        <v>3600</v>
      </c>
      <c r="N13" s="3">
        <v>1</v>
      </c>
      <c r="O13" s="3" t="s">
        <v>72</v>
      </c>
      <c r="P13" s="3">
        <v>3600</v>
      </c>
      <c r="Q13" s="3" t="s">
        <v>72</v>
      </c>
      <c r="R13" s="3">
        <v>3600</v>
      </c>
      <c r="S13" s="11">
        <f t="shared" si="0"/>
        <v>0</v>
      </c>
      <c r="T13" s="31">
        <f t="shared" si="1"/>
        <v>0</v>
      </c>
    </row>
    <row r="14" spans="1:20" ht="60" customHeight="1">
      <c r="A14" s="17">
        <v>10</v>
      </c>
      <c r="B14" s="4" t="s">
        <v>53</v>
      </c>
      <c r="C14" s="9" t="s">
        <v>17</v>
      </c>
      <c r="D14" s="9" t="s">
        <v>54</v>
      </c>
      <c r="E14" s="9" t="s">
        <v>55</v>
      </c>
      <c r="F14" s="12" t="s">
        <v>56</v>
      </c>
      <c r="G14" s="9" t="s">
        <v>57</v>
      </c>
      <c r="H14" s="19" t="s">
        <v>42</v>
      </c>
      <c r="I14" s="3">
        <v>54</v>
      </c>
      <c r="J14" s="3">
        <v>0</v>
      </c>
      <c r="K14" s="3">
        <v>0</v>
      </c>
      <c r="L14" s="3">
        <v>0</v>
      </c>
      <c r="M14" s="3">
        <v>0</v>
      </c>
      <c r="N14" s="3">
        <v>10</v>
      </c>
      <c r="O14" s="3" t="s">
        <v>74</v>
      </c>
      <c r="P14" s="3">
        <v>25200</v>
      </c>
      <c r="Q14" s="3" t="s">
        <v>74</v>
      </c>
      <c r="R14" s="3">
        <v>25200</v>
      </c>
      <c r="S14" s="11">
        <v>0</v>
      </c>
      <c r="T14" s="31">
        <f t="shared" si="1"/>
        <v>0</v>
      </c>
    </row>
    <row r="15" spans="1:20" ht="60" customHeight="1">
      <c r="A15" s="17">
        <v>11</v>
      </c>
      <c r="B15" s="4" t="s">
        <v>58</v>
      </c>
      <c r="C15" s="3" t="s">
        <v>59</v>
      </c>
      <c r="D15" s="3" t="s">
        <v>60</v>
      </c>
      <c r="E15" s="20" t="s">
        <v>61</v>
      </c>
      <c r="F15" s="9" t="s">
        <v>62</v>
      </c>
      <c r="G15" s="9" t="s">
        <v>63</v>
      </c>
      <c r="H15" s="20" t="s">
        <v>23</v>
      </c>
      <c r="I15" s="3">
        <v>200</v>
      </c>
      <c r="J15" s="3">
        <v>200</v>
      </c>
      <c r="K15" s="3">
        <v>0</v>
      </c>
      <c r="L15" s="3">
        <v>0</v>
      </c>
      <c r="M15" s="3">
        <v>0</v>
      </c>
      <c r="N15" s="3">
        <v>3</v>
      </c>
      <c r="O15" s="3" t="s">
        <v>73</v>
      </c>
      <c r="P15" s="3">
        <v>8400</v>
      </c>
      <c r="Q15" s="3" t="s">
        <v>73</v>
      </c>
      <c r="R15" s="3">
        <v>8400</v>
      </c>
      <c r="S15" s="11">
        <v>0</v>
      </c>
      <c r="T15" s="31">
        <f t="shared" si="1"/>
        <v>0</v>
      </c>
    </row>
    <row r="16" spans="1:20" ht="60" customHeight="1">
      <c r="A16" s="17">
        <v>12</v>
      </c>
      <c r="B16" s="4" t="s">
        <v>64</v>
      </c>
      <c r="C16" s="9" t="s">
        <v>65</v>
      </c>
      <c r="D16" s="4" t="s">
        <v>15</v>
      </c>
      <c r="E16" s="9" t="s">
        <v>66</v>
      </c>
      <c r="F16" s="12" t="s">
        <v>67</v>
      </c>
      <c r="G16" s="9" t="s">
        <v>29</v>
      </c>
      <c r="H16" s="23" t="s">
        <v>23</v>
      </c>
      <c r="I16" s="3">
        <v>4480</v>
      </c>
      <c r="J16" s="3">
        <v>5037</v>
      </c>
      <c r="K16" s="3">
        <v>3</v>
      </c>
      <c r="L16" s="3" t="s">
        <v>68</v>
      </c>
      <c r="M16" s="3">
        <v>599760</v>
      </c>
      <c r="N16" s="3">
        <v>3</v>
      </c>
      <c r="O16" s="3" t="s">
        <v>72</v>
      </c>
      <c r="P16" s="3">
        <v>1351595</v>
      </c>
      <c r="Q16" s="3" t="s">
        <v>72</v>
      </c>
      <c r="R16" s="3">
        <v>1351595</v>
      </c>
      <c r="S16" s="11">
        <f>(R16-M16)/M16</f>
        <v>1.2535597572362278</v>
      </c>
      <c r="T16" s="31">
        <f t="shared" si="1"/>
        <v>0</v>
      </c>
    </row>
    <row r="17" spans="1:20" ht="60" customHeight="1">
      <c r="A17" s="17">
        <v>13</v>
      </c>
      <c r="B17" s="4" t="s">
        <v>91</v>
      </c>
      <c r="C17" s="9" t="s">
        <v>92</v>
      </c>
      <c r="D17" s="9" t="s">
        <v>93</v>
      </c>
      <c r="E17" s="5" t="s">
        <v>94</v>
      </c>
      <c r="F17" s="32" t="s">
        <v>145</v>
      </c>
      <c r="G17" s="12" t="s">
        <v>95</v>
      </c>
      <c r="H17" s="10" t="s">
        <v>16</v>
      </c>
      <c r="I17" s="3">
        <v>83.78</v>
      </c>
      <c r="J17" s="3">
        <v>83.78</v>
      </c>
      <c r="K17" s="3">
        <v>0</v>
      </c>
      <c r="L17" s="3">
        <v>0</v>
      </c>
      <c r="M17" s="3">
        <v>0</v>
      </c>
      <c r="N17" s="3">
        <v>5</v>
      </c>
      <c r="O17" s="26" t="s">
        <v>130</v>
      </c>
      <c r="P17" s="14">
        <v>82276</v>
      </c>
      <c r="Q17" s="5" t="s">
        <v>140</v>
      </c>
      <c r="R17" s="24">
        <v>187884</v>
      </c>
      <c r="S17" s="11">
        <v>1</v>
      </c>
      <c r="T17" s="31">
        <f t="shared" si="1"/>
        <v>1.2835820895522387</v>
      </c>
    </row>
    <row r="18" spans="1:20" ht="60" customHeight="1">
      <c r="A18" s="17">
        <v>14</v>
      </c>
      <c r="B18" s="4" t="s">
        <v>96</v>
      </c>
      <c r="C18" s="9" t="s">
        <v>92</v>
      </c>
      <c r="D18" s="9" t="s">
        <v>93</v>
      </c>
      <c r="E18" s="5" t="s">
        <v>97</v>
      </c>
      <c r="F18" s="32" t="s">
        <v>145</v>
      </c>
      <c r="G18" s="12" t="s">
        <v>95</v>
      </c>
      <c r="H18" s="10" t="s">
        <v>16</v>
      </c>
      <c r="I18" s="3">
        <v>140.24</v>
      </c>
      <c r="J18" s="3">
        <v>140.24</v>
      </c>
      <c r="K18" s="3">
        <v>0</v>
      </c>
      <c r="L18" s="3">
        <v>0</v>
      </c>
      <c r="M18" s="3">
        <v>0</v>
      </c>
      <c r="N18" s="3">
        <v>5</v>
      </c>
      <c r="O18" s="26" t="s">
        <v>131</v>
      </c>
      <c r="P18" s="14">
        <v>137536</v>
      </c>
      <c r="Q18" s="5" t="s">
        <v>141</v>
      </c>
      <c r="R18" s="24">
        <v>211216</v>
      </c>
      <c r="S18" s="11">
        <v>1</v>
      </c>
      <c r="T18" s="31">
        <f t="shared" si="1"/>
        <v>0.5357142857142857</v>
      </c>
    </row>
    <row r="19" spans="1:20" ht="60" customHeight="1">
      <c r="A19" s="17">
        <v>15</v>
      </c>
      <c r="B19" s="4" t="s">
        <v>98</v>
      </c>
      <c r="C19" s="9" t="s">
        <v>92</v>
      </c>
      <c r="D19" s="9" t="s">
        <v>93</v>
      </c>
      <c r="E19" s="5" t="s">
        <v>99</v>
      </c>
      <c r="F19" s="10" t="s">
        <v>132</v>
      </c>
      <c r="G19" s="12" t="s">
        <v>95</v>
      </c>
      <c r="H19" s="10" t="s">
        <v>16</v>
      </c>
      <c r="I19" s="3">
        <v>112.65</v>
      </c>
      <c r="J19" s="3">
        <v>112.65</v>
      </c>
      <c r="K19" s="3">
        <v>0</v>
      </c>
      <c r="L19" s="3">
        <v>0</v>
      </c>
      <c r="M19" s="3">
        <v>0</v>
      </c>
      <c r="N19" s="3">
        <v>5</v>
      </c>
      <c r="O19" s="5" t="s">
        <v>131</v>
      </c>
      <c r="P19" s="14">
        <v>110520</v>
      </c>
      <c r="Q19" s="13" t="s">
        <v>15</v>
      </c>
      <c r="R19" s="13" t="s">
        <v>15</v>
      </c>
      <c r="S19" s="11">
        <v>0</v>
      </c>
      <c r="T19" s="31">
        <v>0</v>
      </c>
    </row>
    <row r="20" spans="1:20" ht="60" customHeight="1">
      <c r="A20" s="17">
        <v>16</v>
      </c>
      <c r="B20" s="4" t="s">
        <v>100</v>
      </c>
      <c r="C20" s="9" t="s">
        <v>92</v>
      </c>
      <c r="D20" s="9" t="s">
        <v>93</v>
      </c>
      <c r="E20" s="5" t="s">
        <v>101</v>
      </c>
      <c r="F20" s="10" t="s">
        <v>146</v>
      </c>
      <c r="G20" s="12" t="s">
        <v>95</v>
      </c>
      <c r="H20" s="10" t="s">
        <v>16</v>
      </c>
      <c r="I20" s="3">
        <v>95.19</v>
      </c>
      <c r="J20" s="3">
        <v>95.19</v>
      </c>
      <c r="K20" s="3">
        <v>0</v>
      </c>
      <c r="L20" s="3">
        <v>0</v>
      </c>
      <c r="M20" s="3">
        <v>0</v>
      </c>
      <c r="N20" s="3">
        <v>5</v>
      </c>
      <c r="O20" s="5" t="s">
        <v>131</v>
      </c>
      <c r="P20" s="14">
        <v>93328</v>
      </c>
      <c r="Q20" s="5" t="s">
        <v>131</v>
      </c>
      <c r="R20" s="30">
        <v>93328</v>
      </c>
      <c r="S20" s="11">
        <v>1</v>
      </c>
      <c r="T20" s="31">
        <f t="shared" si="1"/>
        <v>0</v>
      </c>
    </row>
    <row r="21" spans="1:20" ht="60" customHeight="1">
      <c r="A21" s="17">
        <v>17</v>
      </c>
      <c r="B21" s="4" t="s">
        <v>102</v>
      </c>
      <c r="C21" s="9" t="s">
        <v>92</v>
      </c>
      <c r="D21" s="9" t="s">
        <v>93</v>
      </c>
      <c r="E21" s="5" t="s">
        <v>103</v>
      </c>
      <c r="F21" s="10" t="s">
        <v>132</v>
      </c>
      <c r="G21" s="12" t="s">
        <v>95</v>
      </c>
      <c r="H21" s="10" t="s">
        <v>16</v>
      </c>
      <c r="I21" s="3">
        <v>127.84</v>
      </c>
      <c r="J21" s="3">
        <v>127.84</v>
      </c>
      <c r="K21" s="3">
        <v>0</v>
      </c>
      <c r="L21" s="3">
        <v>0</v>
      </c>
      <c r="M21" s="3">
        <v>0</v>
      </c>
      <c r="N21" s="29">
        <v>5</v>
      </c>
      <c r="O21" s="5" t="s">
        <v>131</v>
      </c>
      <c r="P21" s="14">
        <v>125256</v>
      </c>
      <c r="Q21" s="13" t="s">
        <v>15</v>
      </c>
      <c r="R21" s="13" t="s">
        <v>15</v>
      </c>
      <c r="S21" s="11">
        <v>0</v>
      </c>
      <c r="T21" s="31">
        <v>0</v>
      </c>
    </row>
    <row r="22" spans="1:20" ht="60" customHeight="1">
      <c r="A22" s="17">
        <v>18</v>
      </c>
      <c r="B22" s="4" t="s">
        <v>104</v>
      </c>
      <c r="C22" s="9" t="s">
        <v>92</v>
      </c>
      <c r="D22" s="9" t="s">
        <v>93</v>
      </c>
      <c r="E22" s="5" t="s">
        <v>105</v>
      </c>
      <c r="F22" s="10" t="s">
        <v>132</v>
      </c>
      <c r="G22" s="12" t="s">
        <v>95</v>
      </c>
      <c r="H22" s="10" t="s">
        <v>16</v>
      </c>
      <c r="I22" s="3">
        <v>99.78</v>
      </c>
      <c r="J22" s="3">
        <v>99.78</v>
      </c>
      <c r="K22" s="3">
        <v>0</v>
      </c>
      <c r="L22" s="3">
        <v>0</v>
      </c>
      <c r="M22" s="3">
        <v>0</v>
      </c>
      <c r="N22" s="3">
        <v>5</v>
      </c>
      <c r="O22" s="5" t="s">
        <v>131</v>
      </c>
      <c r="P22" s="14">
        <v>98240</v>
      </c>
      <c r="Q22" s="13" t="s">
        <v>15</v>
      </c>
      <c r="R22" s="13" t="s">
        <v>15</v>
      </c>
      <c r="S22" s="11">
        <v>0</v>
      </c>
      <c r="T22" s="31">
        <v>0</v>
      </c>
    </row>
    <row r="23" spans="1:20" ht="60" customHeight="1">
      <c r="A23" s="17">
        <v>19</v>
      </c>
      <c r="B23" s="4" t="s">
        <v>106</v>
      </c>
      <c r="C23" s="9" t="s">
        <v>92</v>
      </c>
      <c r="D23" s="9" t="s">
        <v>93</v>
      </c>
      <c r="E23" s="5" t="s">
        <v>107</v>
      </c>
      <c r="F23" s="10" t="s">
        <v>132</v>
      </c>
      <c r="G23" s="12" t="s">
        <v>95</v>
      </c>
      <c r="H23" s="10" t="s">
        <v>16</v>
      </c>
      <c r="I23" s="3">
        <v>106.8</v>
      </c>
      <c r="J23" s="3">
        <v>106.8</v>
      </c>
      <c r="K23" s="3">
        <v>0</v>
      </c>
      <c r="L23" s="3">
        <v>0</v>
      </c>
      <c r="M23" s="3">
        <v>0</v>
      </c>
      <c r="N23" s="3">
        <v>5</v>
      </c>
      <c r="O23" s="5" t="s">
        <v>131</v>
      </c>
      <c r="P23" s="14">
        <v>104380</v>
      </c>
      <c r="Q23" s="13" t="s">
        <v>15</v>
      </c>
      <c r="R23" s="13" t="s">
        <v>15</v>
      </c>
      <c r="S23" s="11">
        <v>0</v>
      </c>
      <c r="T23" s="31">
        <v>0</v>
      </c>
    </row>
    <row r="24" spans="1:20" ht="60" customHeight="1">
      <c r="A24" s="17">
        <v>20</v>
      </c>
      <c r="B24" s="4" t="s">
        <v>108</v>
      </c>
      <c r="C24" s="9" t="s">
        <v>92</v>
      </c>
      <c r="D24" s="9" t="s">
        <v>93</v>
      </c>
      <c r="E24" s="5" t="s">
        <v>109</v>
      </c>
      <c r="F24" s="10" t="s">
        <v>132</v>
      </c>
      <c r="G24" s="12" t="s">
        <v>95</v>
      </c>
      <c r="H24" s="10" t="s">
        <v>16</v>
      </c>
      <c r="I24" s="3">
        <v>100.52</v>
      </c>
      <c r="J24" s="3">
        <v>100.52</v>
      </c>
      <c r="K24" s="3">
        <v>0</v>
      </c>
      <c r="L24" s="3">
        <v>0</v>
      </c>
      <c r="M24" s="3">
        <v>0</v>
      </c>
      <c r="N24" s="3">
        <v>5</v>
      </c>
      <c r="O24" s="5" t="s">
        <v>133</v>
      </c>
      <c r="P24" s="14">
        <v>98240</v>
      </c>
      <c r="Q24" s="13" t="s">
        <v>15</v>
      </c>
      <c r="R24" s="13" t="s">
        <v>15</v>
      </c>
      <c r="S24" s="11">
        <v>0</v>
      </c>
      <c r="T24" s="31">
        <v>0</v>
      </c>
    </row>
    <row r="25" spans="1:20" ht="60" customHeight="1">
      <c r="A25" s="17">
        <v>21</v>
      </c>
      <c r="B25" s="4" t="s">
        <v>110</v>
      </c>
      <c r="C25" s="9" t="s">
        <v>92</v>
      </c>
      <c r="D25" s="9" t="s">
        <v>93</v>
      </c>
      <c r="E25" s="5" t="s">
        <v>111</v>
      </c>
      <c r="F25" s="10" t="s">
        <v>132</v>
      </c>
      <c r="G25" s="12" t="s">
        <v>95</v>
      </c>
      <c r="H25" s="10" t="s">
        <v>16</v>
      </c>
      <c r="I25" s="3">
        <v>128.78</v>
      </c>
      <c r="J25" s="3">
        <v>128.78</v>
      </c>
      <c r="K25" s="3">
        <v>0</v>
      </c>
      <c r="L25" s="3">
        <v>0</v>
      </c>
      <c r="M25" s="3">
        <v>0</v>
      </c>
      <c r="N25" s="3">
        <v>5</v>
      </c>
      <c r="O25" s="5" t="s">
        <v>134</v>
      </c>
      <c r="P25" s="14">
        <v>126484</v>
      </c>
      <c r="Q25" s="13" t="s">
        <v>15</v>
      </c>
      <c r="R25" s="13" t="s">
        <v>15</v>
      </c>
      <c r="S25" s="11">
        <v>0</v>
      </c>
      <c r="T25" s="31">
        <v>0</v>
      </c>
    </row>
    <row r="26" spans="1:20" ht="60" customHeight="1">
      <c r="A26" s="17">
        <v>22</v>
      </c>
      <c r="B26" s="4" t="s">
        <v>112</v>
      </c>
      <c r="C26" s="9" t="s">
        <v>92</v>
      </c>
      <c r="D26" s="9" t="s">
        <v>93</v>
      </c>
      <c r="E26" s="5" t="s">
        <v>113</v>
      </c>
      <c r="F26" s="10" t="s">
        <v>132</v>
      </c>
      <c r="G26" s="12" t="s">
        <v>95</v>
      </c>
      <c r="H26" s="10" t="s">
        <v>16</v>
      </c>
      <c r="I26" s="3">
        <v>98.64</v>
      </c>
      <c r="J26" s="3">
        <v>98.64</v>
      </c>
      <c r="K26" s="3">
        <v>0</v>
      </c>
      <c r="L26" s="3">
        <v>0</v>
      </c>
      <c r="M26" s="3">
        <v>0</v>
      </c>
      <c r="N26" s="3">
        <v>5</v>
      </c>
      <c r="O26" s="5" t="s">
        <v>135</v>
      </c>
      <c r="P26" s="14">
        <v>97012</v>
      </c>
      <c r="Q26" s="13" t="s">
        <v>15</v>
      </c>
      <c r="R26" s="13" t="s">
        <v>15</v>
      </c>
      <c r="S26" s="11">
        <v>0</v>
      </c>
      <c r="T26" s="31">
        <v>0</v>
      </c>
    </row>
    <row r="27" spans="1:20" ht="60" customHeight="1">
      <c r="A27" s="17">
        <v>23</v>
      </c>
      <c r="B27" s="4" t="s">
        <v>114</v>
      </c>
      <c r="C27" s="9" t="s">
        <v>92</v>
      </c>
      <c r="D27" s="9" t="s">
        <v>93</v>
      </c>
      <c r="E27" s="5" t="s">
        <v>115</v>
      </c>
      <c r="F27" s="10" t="s">
        <v>132</v>
      </c>
      <c r="G27" s="12" t="s">
        <v>95</v>
      </c>
      <c r="H27" s="10" t="s">
        <v>16</v>
      </c>
      <c r="I27" s="3">
        <v>114.54</v>
      </c>
      <c r="J27" s="3">
        <v>114.54</v>
      </c>
      <c r="K27" s="3">
        <v>0</v>
      </c>
      <c r="L27" s="3">
        <v>0</v>
      </c>
      <c r="M27" s="3">
        <v>0</v>
      </c>
      <c r="N27" s="3">
        <v>5</v>
      </c>
      <c r="O27" s="5" t="s">
        <v>136</v>
      </c>
      <c r="P27" s="14">
        <v>112976</v>
      </c>
      <c r="Q27" s="13" t="s">
        <v>15</v>
      </c>
      <c r="R27" s="13" t="s">
        <v>15</v>
      </c>
      <c r="S27" s="11">
        <v>0</v>
      </c>
      <c r="T27" s="31">
        <v>0</v>
      </c>
    </row>
    <row r="28" spans="1:20" ht="60" customHeight="1">
      <c r="A28" s="17">
        <v>24</v>
      </c>
      <c r="B28" s="4" t="s">
        <v>116</v>
      </c>
      <c r="C28" s="9" t="s">
        <v>92</v>
      </c>
      <c r="D28" s="9" t="s">
        <v>93</v>
      </c>
      <c r="E28" s="5" t="s">
        <v>117</v>
      </c>
      <c r="F28" s="10" t="s">
        <v>132</v>
      </c>
      <c r="G28" s="12" t="s">
        <v>95</v>
      </c>
      <c r="H28" s="10" t="s">
        <v>16</v>
      </c>
      <c r="I28" s="3">
        <v>157.07</v>
      </c>
      <c r="J28" s="3">
        <v>157.07</v>
      </c>
      <c r="K28" s="3">
        <v>0</v>
      </c>
      <c r="L28" s="3">
        <v>0</v>
      </c>
      <c r="M28" s="3">
        <v>0</v>
      </c>
      <c r="N28" s="3">
        <v>5</v>
      </c>
      <c r="O28" s="5" t="s">
        <v>133</v>
      </c>
      <c r="P28" s="14">
        <v>153500</v>
      </c>
      <c r="Q28" s="13" t="s">
        <v>15</v>
      </c>
      <c r="R28" s="13" t="s">
        <v>15</v>
      </c>
      <c r="S28" s="11">
        <v>0</v>
      </c>
      <c r="T28" s="31">
        <v>0</v>
      </c>
    </row>
    <row r="29" spans="1:20" ht="60" customHeight="1">
      <c r="A29" s="17">
        <v>25</v>
      </c>
      <c r="B29" s="4" t="s">
        <v>118</v>
      </c>
      <c r="C29" s="9" t="s">
        <v>92</v>
      </c>
      <c r="D29" s="9" t="s">
        <v>93</v>
      </c>
      <c r="E29" s="5" t="s">
        <v>119</v>
      </c>
      <c r="F29" s="10" t="s">
        <v>132</v>
      </c>
      <c r="G29" s="12" t="s">
        <v>95</v>
      </c>
      <c r="H29" s="10" t="s">
        <v>16</v>
      </c>
      <c r="I29" s="3">
        <v>37.119999999999997</v>
      </c>
      <c r="J29" s="3">
        <v>37.119999999999997</v>
      </c>
      <c r="K29" s="3">
        <v>0</v>
      </c>
      <c r="L29" s="3">
        <v>0</v>
      </c>
      <c r="M29" s="3">
        <v>0</v>
      </c>
      <c r="N29" s="3">
        <v>5</v>
      </c>
      <c r="O29" s="5" t="s">
        <v>137</v>
      </c>
      <c r="P29" s="14">
        <v>35612</v>
      </c>
      <c r="Q29" s="13" t="s">
        <v>15</v>
      </c>
      <c r="R29" s="13" t="s">
        <v>15</v>
      </c>
      <c r="S29" s="11">
        <v>0</v>
      </c>
      <c r="T29" s="31">
        <v>0</v>
      </c>
    </row>
    <row r="30" spans="1:20" ht="60" customHeight="1">
      <c r="A30" s="17">
        <v>26</v>
      </c>
      <c r="B30" s="4" t="s">
        <v>120</v>
      </c>
      <c r="C30" s="9" t="s">
        <v>92</v>
      </c>
      <c r="D30" s="9" t="s">
        <v>93</v>
      </c>
      <c r="E30" s="5" t="s">
        <v>121</v>
      </c>
      <c r="F30" s="10" t="s">
        <v>132</v>
      </c>
      <c r="G30" s="12" t="s">
        <v>95</v>
      </c>
      <c r="H30" s="10" t="s">
        <v>16</v>
      </c>
      <c r="I30" s="3">
        <v>115.42</v>
      </c>
      <c r="J30" s="3">
        <v>115.42</v>
      </c>
      <c r="K30" s="3">
        <v>0</v>
      </c>
      <c r="L30" s="3">
        <v>0</v>
      </c>
      <c r="M30" s="3">
        <v>0</v>
      </c>
      <c r="N30" s="3">
        <v>5</v>
      </c>
      <c r="O30" s="5" t="s">
        <v>138</v>
      </c>
      <c r="P30" s="14">
        <v>112976</v>
      </c>
      <c r="Q30" s="13" t="s">
        <v>15</v>
      </c>
      <c r="R30" s="13" t="s">
        <v>15</v>
      </c>
      <c r="S30" s="11">
        <v>0</v>
      </c>
      <c r="T30" s="31">
        <v>0</v>
      </c>
    </row>
    <row r="31" spans="1:20" ht="60" customHeight="1">
      <c r="A31" s="17">
        <v>27</v>
      </c>
      <c r="B31" s="4" t="s">
        <v>122</v>
      </c>
      <c r="C31" s="9" t="s">
        <v>92</v>
      </c>
      <c r="D31" s="9" t="s">
        <v>93</v>
      </c>
      <c r="E31" s="5" t="s">
        <v>123</v>
      </c>
      <c r="F31" s="32" t="s">
        <v>145</v>
      </c>
      <c r="G31" s="12" t="s">
        <v>95</v>
      </c>
      <c r="H31" s="10" t="s">
        <v>16</v>
      </c>
      <c r="I31" s="3">
        <v>120.74</v>
      </c>
      <c r="J31" s="3">
        <v>120.74</v>
      </c>
      <c r="K31" s="3">
        <v>0</v>
      </c>
      <c r="L31" s="3">
        <v>0</v>
      </c>
      <c r="M31" s="3">
        <v>0</v>
      </c>
      <c r="N31" s="3">
        <v>5</v>
      </c>
      <c r="O31" s="5" t="s">
        <v>139</v>
      </c>
      <c r="P31" s="14">
        <v>117888</v>
      </c>
      <c r="Q31" s="5" t="s">
        <v>139</v>
      </c>
      <c r="R31" s="24">
        <v>117888</v>
      </c>
      <c r="S31" s="11">
        <v>1</v>
      </c>
      <c r="T31" s="31">
        <f t="shared" si="1"/>
        <v>0</v>
      </c>
    </row>
    <row r="32" spans="1:20" ht="60" customHeight="1"/>
    <row r="33" ht="60" customHeight="1"/>
    <row r="34" ht="60" customHeight="1"/>
    <row r="35" ht="60" customHeight="1"/>
    <row r="36" ht="60" customHeight="1"/>
    <row r="37" ht="60" customHeight="1"/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  <row r="103" ht="60" customHeight="1"/>
    <row r="104" ht="60" customHeight="1"/>
    <row r="105" ht="60" customHeight="1"/>
    <row r="106" ht="60" customHeight="1"/>
    <row r="107" ht="60" customHeight="1"/>
    <row r="108" ht="60" customHeight="1"/>
    <row r="109" ht="60" customHeight="1"/>
    <row r="110" ht="60" customHeight="1"/>
    <row r="111" ht="60" customHeight="1"/>
    <row r="112" ht="60" customHeight="1"/>
    <row r="113" ht="60" customHeight="1"/>
    <row r="114" ht="60" customHeight="1"/>
    <row r="115" ht="60" customHeight="1"/>
    <row r="116" ht="60" customHeight="1"/>
    <row r="117" ht="60" customHeight="1"/>
    <row r="118" ht="60" customHeight="1"/>
    <row r="119" ht="60" customHeight="1"/>
    <row r="120" ht="60" customHeight="1"/>
    <row r="121" ht="60" customHeight="1"/>
    <row r="122" ht="60" customHeight="1"/>
    <row r="123" ht="60" customHeight="1"/>
    <row r="124" ht="60" customHeight="1"/>
    <row r="125" ht="60" customHeight="1"/>
    <row r="126" ht="60" customHeight="1"/>
    <row r="127" ht="60" customHeight="1"/>
    <row r="128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</sheetData>
  <mergeCells count="17">
    <mergeCell ref="N3:P3"/>
    <mergeCell ref="Q3:R3"/>
    <mergeCell ref="T3:T4"/>
    <mergeCell ref="S3:S4"/>
    <mergeCell ref="A1:S1"/>
    <mergeCell ref="A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</mergeCells>
  <phoneticPr fontId="10" type="noConversion"/>
  <pageMargins left="0.51181102362204722" right="0.31496062992125984" top="0.74803149606299213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2月份 </vt:lpstr>
      <vt:lpstr>'2月份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2022-03-09T00:43:51Z</cp:lastPrinted>
  <dcterms:created xsi:type="dcterms:W3CDTF">2021-01-29T02:47:00Z</dcterms:created>
  <dcterms:modified xsi:type="dcterms:W3CDTF">2022-03-09T00:47:07Z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DE3F870FC8004E61870738B8226B91F5</vt:lpwstr>
  </property>
</Properties>
</file>