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/>
  </bookViews>
  <sheets>
    <sheet name="年报" sheetId="7" r:id="rId1"/>
  </sheets>
  <calcPr calcId="144525"/>
</workbook>
</file>

<file path=xl/sharedStrings.xml><?xml version="1.0" encoding="utf-8"?>
<sst xmlns="http://schemas.openxmlformats.org/spreadsheetml/2006/main" count="51" uniqueCount="38">
  <si>
    <t>东莞市旅游年报</t>
  </si>
  <si>
    <t>填报单位：东莞市文化广电旅游体育局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</si>
  <si>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</t>
    </r>
  </si>
  <si>
    <t>项       目</t>
  </si>
  <si>
    <t>单 位</t>
  </si>
  <si>
    <t>2020年</t>
  </si>
  <si>
    <t>2019年</t>
  </si>
  <si>
    <t>可比口径增长（%）</t>
  </si>
  <si>
    <t>一、已评一星以上宾馆（酒店）</t>
  </si>
  <si>
    <t>家</t>
  </si>
  <si>
    <t xml:space="preserve">        四星级宾馆（酒店）</t>
  </si>
  <si>
    <t xml:space="preserve">        五星级宾馆（酒店）</t>
  </si>
  <si>
    <t>二、客   房（已评1星以上）</t>
  </si>
  <si>
    <t>间</t>
  </si>
  <si>
    <t xml:space="preserve">    床    位（已评1星以上）</t>
  </si>
  <si>
    <t>张</t>
  </si>
  <si>
    <t xml:space="preserve">    开 房 率</t>
  </si>
  <si>
    <t>%</t>
  </si>
  <si>
    <t>——</t>
  </si>
  <si>
    <t>三、旅行社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</si>
  <si>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＃国际旅行社</t>
    </r>
  </si>
  <si>
    <r>
      <rPr>
        <sz val="11"/>
        <rFont val="Times New Roman"/>
        <charset val="134"/>
      </rPr>
      <t xml:space="preserve">           </t>
    </r>
    <r>
      <rPr>
        <sz val="11"/>
        <rFont val="宋体"/>
        <charset val="134"/>
      </rPr>
      <t>国内旅行社</t>
    </r>
  </si>
  <si>
    <r>
      <rPr>
        <sz val="11"/>
        <rFont val="Times New Roman"/>
        <charset val="134"/>
      </rPr>
      <t xml:space="preserve">           </t>
    </r>
    <r>
      <rPr>
        <sz val="11"/>
        <rFont val="宋体"/>
        <charset val="134"/>
      </rPr>
      <t>非法人分社</t>
    </r>
  </si>
  <si>
    <t>四、全年接待人数</t>
  </si>
  <si>
    <t>人次</t>
  </si>
  <si>
    <t xml:space="preserve">  （一）国际及港澳台旅游者</t>
  </si>
  <si>
    <t xml:space="preserve">       1.外国人</t>
  </si>
  <si>
    <t xml:space="preserve">       2.港澳台同胞</t>
  </si>
  <si>
    <t xml:space="preserve">  （二）国内旅客</t>
  </si>
  <si>
    <t>五、旅游总收入</t>
  </si>
  <si>
    <t>万元</t>
  </si>
  <si>
    <t xml:space="preserve">    其中：国际旅游外汇收入</t>
  </si>
  <si>
    <t>万美元</t>
  </si>
  <si>
    <t>六、外出旅游人数（旅行社数据）</t>
  </si>
  <si>
    <t xml:space="preserve">   其中：国内旅游人数</t>
  </si>
  <si>
    <t xml:space="preserve">         出国（境）游人数</t>
  </si>
  <si>
    <t>负责人：司琪      填报人：李玲       联系电话：22226802      填报日期：2021年1月29日</t>
  </si>
  <si>
    <t>备注：根据广东省文旅厅要求，2020年统计数据按最新《全国文化文物和旅游统计调查制度》要求进行测算，并按新制度要求对2019年统计数据进行同口径测算，提供可比口径。
根据新制度测算2020东莞市接待国内外游客3876.53万人次，按可比口径恢复度为73.61%；实现旅游总收入358.63亿元，按可比口径恢复度为69.83%。  
其中，接待国内游客3851.70万人次，按可比口径恢复度为75.14%；实现国内旅游收入350.56亿元，按可比口径恢复度为74.38%。 
接待入境游客24.83万人次，按可比口径恢复度为17.71%；实现入境旅游收入1.17万美元，按可比口径恢复度为19.14%。
2020年国际旅游外汇收入全省各地市统一美元兑人民币汇率1：6.8976；2019年汇率1：6.9096。
开房率为全市星级饭店开房率。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</si>
</sst>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2"/>
      <name val="宋体"/>
      <charset val="134"/>
    </font>
    <font>
      <b/>
      <sz val="22"/>
      <name val="黑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/>
    <xf numFmtId="176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6" fontId="0" fillId="0" borderId="0" xfId="0" applyNumberFormat="1" applyFont="1" applyAlignment="1"/>
    <xf numFmtId="2" fontId="0" fillId="0" borderId="0" xfId="0" applyNumberFormat="1" applyFont="1" applyAlignment="1"/>
    <xf numFmtId="176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zoomScale="85" zoomScaleNormal="85" workbookViewId="0">
      <selection activeCell="F29" sqref="F29"/>
    </sheetView>
  </sheetViews>
  <sheetFormatPr defaultColWidth="9" defaultRowHeight="14.25" outlineLevelCol="5"/>
  <cols>
    <col min="1" max="1" width="28.4416666666667" customWidth="1"/>
    <col min="2" max="2" width="10.775" customWidth="1"/>
    <col min="3" max="4" width="14.375" customWidth="1"/>
    <col min="5" max="5" width="21.125" customWidth="1"/>
    <col min="6" max="6" width="24.4416666666667" customWidth="1"/>
  </cols>
  <sheetData>
    <row r="1" ht="27" spans="1:6">
      <c r="A1" s="1" t="s">
        <v>0</v>
      </c>
      <c r="B1" s="1"/>
      <c r="C1" s="1"/>
      <c r="D1" s="1"/>
      <c r="E1" s="1"/>
      <c r="F1" s="1"/>
    </row>
    <row r="2" ht="20.25" spans="1:6">
      <c r="A2" s="2"/>
      <c r="B2" s="3"/>
      <c r="C2" s="3"/>
      <c r="D2" s="4"/>
      <c r="E2" s="5"/>
      <c r="F2" s="6"/>
    </row>
    <row r="3" ht="20.25" spans="1:6">
      <c r="A3" s="2"/>
      <c r="B3" s="3"/>
      <c r="C3" s="3"/>
      <c r="D3" s="4"/>
      <c r="E3" s="5"/>
      <c r="F3" s="6"/>
    </row>
    <row r="4" ht="15" spans="1:6">
      <c r="A4" s="7" t="s">
        <v>1</v>
      </c>
      <c r="B4" s="8"/>
      <c r="C4" s="9" t="s">
        <v>2</v>
      </c>
      <c r="E4" s="5"/>
      <c r="F4" s="6"/>
    </row>
    <row r="5" ht="30.1" customHeight="1" spans="1:5">
      <c r="A5" s="10" t="s">
        <v>3</v>
      </c>
      <c r="B5" s="11" t="s">
        <v>4</v>
      </c>
      <c r="C5" s="11" t="s">
        <v>5</v>
      </c>
      <c r="D5" s="12" t="s">
        <v>6</v>
      </c>
      <c r="E5" s="13" t="s">
        <v>7</v>
      </c>
    </row>
    <row r="6" ht="20.05" customHeight="1" spans="1:5">
      <c r="A6" s="14" t="s">
        <v>8</v>
      </c>
      <c r="B6" s="15" t="s">
        <v>9</v>
      </c>
      <c r="C6" s="15">
        <v>26</v>
      </c>
      <c r="D6" s="16">
        <v>29</v>
      </c>
      <c r="E6" s="17">
        <f>(C6-D6)/D6*100</f>
        <v>-10.3448275862069</v>
      </c>
    </row>
    <row r="7" ht="20.05" customHeight="1" spans="1:5">
      <c r="A7" s="14" t="s">
        <v>10</v>
      </c>
      <c r="B7" s="15" t="s">
        <v>9</v>
      </c>
      <c r="C7" s="15">
        <v>10</v>
      </c>
      <c r="D7" s="16">
        <v>11</v>
      </c>
      <c r="E7" s="17">
        <f t="shared" ref="E7:E16" si="0">(C7-D7)/D7*100</f>
        <v>-9.09090909090909</v>
      </c>
    </row>
    <row r="8" ht="20.05" customHeight="1" spans="1:5">
      <c r="A8" s="14" t="s">
        <v>11</v>
      </c>
      <c r="B8" s="15" t="s">
        <v>9</v>
      </c>
      <c r="C8" s="15">
        <v>12</v>
      </c>
      <c r="D8" s="16">
        <v>13</v>
      </c>
      <c r="E8" s="17">
        <f t="shared" si="0"/>
        <v>-7.69230769230769</v>
      </c>
    </row>
    <row r="9" ht="20.05" customHeight="1" spans="1:5">
      <c r="A9" s="14" t="s">
        <v>12</v>
      </c>
      <c r="B9" s="15" t="s">
        <v>13</v>
      </c>
      <c r="C9" s="15">
        <v>8398</v>
      </c>
      <c r="D9" s="16">
        <v>9436</v>
      </c>
      <c r="E9" s="17">
        <f t="shared" si="0"/>
        <v>-11.0004239084358</v>
      </c>
    </row>
    <row r="10" ht="20.05" customHeight="1" spans="1:5">
      <c r="A10" s="14" t="s">
        <v>14</v>
      </c>
      <c r="B10" s="15" t="s">
        <v>15</v>
      </c>
      <c r="C10" s="15">
        <v>12078</v>
      </c>
      <c r="D10" s="16">
        <v>13360</v>
      </c>
      <c r="E10" s="17">
        <f t="shared" si="0"/>
        <v>-9.59580838323353</v>
      </c>
    </row>
    <row r="11" ht="20.05" customHeight="1" spans="1:5">
      <c r="A11" s="14" t="s">
        <v>16</v>
      </c>
      <c r="B11" s="15" t="s">
        <v>17</v>
      </c>
      <c r="C11" s="15">
        <v>23.21</v>
      </c>
      <c r="D11" s="18">
        <v>42</v>
      </c>
      <c r="E11" s="17" t="s">
        <v>18</v>
      </c>
    </row>
    <row r="12" ht="20.05" customHeight="1" spans="1:5">
      <c r="A12" s="14" t="s">
        <v>19</v>
      </c>
      <c r="B12" s="15" t="s">
        <v>9</v>
      </c>
      <c r="C12" s="19">
        <v>200</v>
      </c>
      <c r="D12" s="16">
        <v>191</v>
      </c>
      <c r="E12" s="17">
        <f t="shared" si="0"/>
        <v>4.71204188481675</v>
      </c>
    </row>
    <row r="13" ht="20.05" customHeight="1" spans="1:5">
      <c r="A13" s="20" t="s">
        <v>20</v>
      </c>
      <c r="B13" s="15" t="s">
        <v>9</v>
      </c>
      <c r="C13" s="21">
        <v>21</v>
      </c>
      <c r="D13" s="16">
        <v>22</v>
      </c>
      <c r="E13" s="17">
        <f t="shared" si="0"/>
        <v>-4.54545454545455</v>
      </c>
    </row>
    <row r="14" ht="20.05" customHeight="1" spans="1:5">
      <c r="A14" s="20" t="s">
        <v>21</v>
      </c>
      <c r="B14" s="15" t="s">
        <v>9</v>
      </c>
      <c r="C14" s="21">
        <v>140</v>
      </c>
      <c r="D14" s="16">
        <v>127</v>
      </c>
      <c r="E14" s="17">
        <f t="shared" si="0"/>
        <v>10.2362204724409</v>
      </c>
    </row>
    <row r="15" ht="20.05" customHeight="1" spans="1:5">
      <c r="A15" s="20" t="s">
        <v>22</v>
      </c>
      <c r="B15" s="15" t="s">
        <v>9</v>
      </c>
      <c r="C15" s="21">
        <v>39</v>
      </c>
      <c r="D15" s="16">
        <v>42</v>
      </c>
      <c r="E15" s="17">
        <f t="shared" si="0"/>
        <v>-7.14285714285714</v>
      </c>
    </row>
    <row r="16" ht="20.05" customHeight="1" spans="1:5">
      <c r="A16" s="14" t="s">
        <v>23</v>
      </c>
      <c r="B16" s="15" t="s">
        <v>24</v>
      </c>
      <c r="C16" s="22">
        <v>38765273</v>
      </c>
      <c r="D16" s="22">
        <v>52659747</v>
      </c>
      <c r="E16" s="17">
        <f t="shared" si="0"/>
        <v>-26.3853793296804</v>
      </c>
    </row>
    <row r="17" ht="20.05" customHeight="1" spans="1:5">
      <c r="A17" s="14" t="s">
        <v>25</v>
      </c>
      <c r="B17" s="15" t="s">
        <v>24</v>
      </c>
      <c r="C17" s="22">
        <v>248269</v>
      </c>
      <c r="D17" s="22">
        <v>1402142</v>
      </c>
      <c r="E17" s="17">
        <f t="shared" ref="E17:E25" si="1">(C17-D17)/D17*100</f>
        <v>-82.2935908060667</v>
      </c>
    </row>
    <row r="18" ht="20.05" customHeight="1" spans="1:5">
      <c r="A18" s="14" t="s">
        <v>26</v>
      </c>
      <c r="B18" s="15" t="s">
        <v>24</v>
      </c>
      <c r="C18" s="22">
        <v>40597</v>
      </c>
      <c r="D18" s="23">
        <v>333419</v>
      </c>
      <c r="E18" s="17">
        <f t="shared" si="1"/>
        <v>-87.8240292244893</v>
      </c>
    </row>
    <row r="19" ht="20.05" customHeight="1" spans="1:5">
      <c r="A19" s="14" t="s">
        <v>27</v>
      </c>
      <c r="B19" s="15" t="s">
        <v>24</v>
      </c>
      <c r="C19" s="22">
        <f>C17-C18</f>
        <v>207672</v>
      </c>
      <c r="D19" s="22">
        <f>D17-D18</f>
        <v>1068723</v>
      </c>
      <c r="E19" s="17">
        <f t="shared" si="1"/>
        <v>-80.5682108460284</v>
      </c>
    </row>
    <row r="20" ht="20.05" customHeight="1" spans="1:5">
      <c r="A20" s="14" t="s">
        <v>28</v>
      </c>
      <c r="B20" s="15" t="s">
        <v>24</v>
      </c>
      <c r="C20" s="22">
        <v>38517004</v>
      </c>
      <c r="D20" s="22">
        <v>51257605</v>
      </c>
      <c r="E20" s="17">
        <f t="shared" si="1"/>
        <v>-24.8560208772923</v>
      </c>
    </row>
    <row r="21" ht="20.05" customHeight="1" spans="1:5">
      <c r="A21" s="24" t="s">
        <v>29</v>
      </c>
      <c r="B21" s="25" t="s">
        <v>30</v>
      </c>
      <c r="C21" s="18">
        <v>3586295.54</v>
      </c>
      <c r="D21" s="26">
        <v>5135435.89</v>
      </c>
      <c r="E21" s="17">
        <f t="shared" si="1"/>
        <v>-30.1657032271899</v>
      </c>
    </row>
    <row r="22" ht="20.05" customHeight="1" spans="1:5">
      <c r="A22" s="24" t="s">
        <v>31</v>
      </c>
      <c r="B22" s="25" t="s">
        <v>32</v>
      </c>
      <c r="C22" s="18">
        <v>11695.51</v>
      </c>
      <c r="D22" s="26">
        <v>61116.67</v>
      </c>
      <c r="E22" s="17">
        <f t="shared" si="1"/>
        <v>-80.8636334407617</v>
      </c>
    </row>
    <row r="23" ht="20.05" customHeight="1" spans="1:5">
      <c r="A23" s="24" t="s">
        <v>33</v>
      </c>
      <c r="B23" s="25" t="s">
        <v>24</v>
      </c>
      <c r="C23" s="27">
        <f>C24+C25</f>
        <v>373701</v>
      </c>
      <c r="D23" s="22">
        <f>D24+D25</f>
        <v>1711235</v>
      </c>
      <c r="E23" s="17">
        <f t="shared" si="1"/>
        <v>-78.1619123031027</v>
      </c>
    </row>
    <row r="24" ht="20.05" customHeight="1" spans="1:5">
      <c r="A24" s="24" t="s">
        <v>34</v>
      </c>
      <c r="B24" s="25" t="s">
        <v>24</v>
      </c>
      <c r="C24" s="28">
        <v>366338</v>
      </c>
      <c r="D24" s="22">
        <v>1560603</v>
      </c>
      <c r="E24" s="17">
        <f t="shared" si="1"/>
        <v>-76.5258685264606</v>
      </c>
    </row>
    <row r="25" ht="20.05" customHeight="1" spans="1:5">
      <c r="A25" s="24" t="s">
        <v>35</v>
      </c>
      <c r="B25" s="25" t="s">
        <v>24</v>
      </c>
      <c r="C25" s="28">
        <v>7363</v>
      </c>
      <c r="D25" s="22">
        <v>150632</v>
      </c>
      <c r="E25" s="17">
        <f t="shared" si="1"/>
        <v>-95.1119284083063</v>
      </c>
    </row>
    <row r="26" spans="1:6">
      <c r="A26" s="29"/>
      <c r="B26" s="30"/>
      <c r="C26" s="30"/>
      <c r="D26" s="31"/>
      <c r="E26" s="30"/>
      <c r="F26" s="6"/>
    </row>
    <row r="27" spans="1:6">
      <c r="A27" s="32" t="s">
        <v>36</v>
      </c>
      <c r="B27" s="32"/>
      <c r="C27" s="32"/>
      <c r="D27" s="33"/>
      <c r="E27" s="32"/>
      <c r="F27" s="6"/>
    </row>
    <row r="28" spans="1:6">
      <c r="A28" s="34"/>
      <c r="B28" s="6"/>
      <c r="C28" s="6"/>
      <c r="D28" s="35"/>
      <c r="E28" s="6"/>
      <c r="F28" s="6"/>
    </row>
    <row r="29" ht="120" customHeight="1" spans="1:6">
      <c r="A29" s="36" t="s">
        <v>37</v>
      </c>
      <c r="B29" s="36"/>
      <c r="C29" s="36"/>
      <c r="D29" s="36"/>
      <c r="E29" s="36"/>
      <c r="F29" s="37"/>
    </row>
    <row r="30" spans="1:6">
      <c r="A30" s="37"/>
      <c r="B30" s="37"/>
      <c r="C30" s="37"/>
      <c r="D30" s="37"/>
      <c r="E30" s="37"/>
      <c r="F30" s="37"/>
    </row>
  </sheetData>
  <mergeCells count="2">
    <mergeCell ref="A1:E1"/>
    <mergeCell ref="A29:E29"/>
  </mergeCells>
  <pageMargins left="0.306944444444444" right="0.306944444444444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dgstjj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</dc:creator>
  <cp:lastModifiedBy>L</cp:lastModifiedBy>
  <dcterms:created xsi:type="dcterms:W3CDTF">1999-06-02T07:49:00Z</dcterms:created>
  <cp:lastPrinted>2019-02-25T08:57:00Z</cp:lastPrinted>
  <dcterms:modified xsi:type="dcterms:W3CDTF">2021-06-28T03:07:15Z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