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3月份 " sheetId="5" r:id="rId1"/>
  </sheets>
  <definedNames>
    <definedName name="_xlnm.Print_Titles" localSheetId="0">'3月份 '!$1:$4</definedName>
    <definedName name="_xlnm._FilterDatabase" localSheetId="0" hidden="1">'3月份 '!$A$2:$T$27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<sst xmlns="http://schemas.openxmlformats.org/spreadsheetml/2006/main" count="364" uniqueCount="194">
  <si>
    <t>清溪镇农村集体资产交易情况统计表(镇级）</t>
  </si>
  <si>
    <t>统计起止日期：2026年3月1日至2026年3月31日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</si>
  <si>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</si>
  <si>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</si>
  <si>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</si>
  <si>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</si>
  <si>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</si>
  <si>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</si>
  <si>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</si>
  <si>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</si>
  <si>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</si>
  <si>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</si>
  <si>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</si>
  <si>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</si>
  <si>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</si>
  <si>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</si>
  <si>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</si>
  <si>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</si>
  <si>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</si>
  <si>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</si>
  <si>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</si>
  <si>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</si>
  <si>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</si>
  <si>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</si>
  <si>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QXNZB-25-503</t>
  </si>
  <si>
    <t>重河</t>
  </si>
  <si>
    <t>新围仔</t>
  </si>
  <si>
    <t>新围仔村老围139号</t>
  </si>
  <si>
    <t>代启玉</t>
  </si>
  <si>
    <t>瓦房</t>
  </si>
  <si>
    <t>小额交易</t>
  </si>
  <si>
    <t>-</t>
  </si>
  <si>
    <t>7.69元/月/㎡</t>
  </si>
  <si>
    <t>QXNZB-26-023</t>
  </si>
  <si>
    <t>河栢桥</t>
  </si>
  <si>
    <t>鸿运街1号</t>
  </si>
  <si>
    <t>终止交易</t>
  </si>
  <si>
    <t>厂房</t>
  </si>
  <si>
    <t>续约</t>
  </si>
  <si>
    <t>19.8元/月/㎡</t>
  </si>
  <si>
    <t>16元/月/㎡；每3年递增3%</t>
  </si>
  <si>
    <t>QXNZB-26-025</t>
  </si>
  <si>
    <t>东莞市启之泰电子科技有限公司</t>
  </si>
  <si>
    <t>QXNZB-26-026</t>
  </si>
  <si>
    <t>东莞市南盛模具制品有限公司</t>
  </si>
  <si>
    <t>4年11个月15天</t>
  </si>
  <si>
    <t>17.67元/月/㎡</t>
  </si>
  <si>
    <t>QXNZB-26-031</t>
  </si>
  <si>
    <t>振兴一路8号</t>
  </si>
  <si>
    <t>郭琴妹</t>
  </si>
  <si>
    <t>土地</t>
  </si>
  <si>
    <t>4.9元/月/㎡</t>
  </si>
  <si>
    <t>6.5元/月/㎡</t>
  </si>
  <si>
    <t>QXNZB-26-054</t>
  </si>
  <si>
    <t>九乡</t>
  </si>
  <si>
    <t>婆岭商业街15号</t>
  </si>
  <si>
    <t>东莞市众拓五金制品有限公司</t>
  </si>
  <si>
    <t>20元/月/㎡；每3年递增10%</t>
  </si>
  <si>
    <t>4年8个月10日</t>
  </si>
  <si>
    <t>18.8元/月/㎡</t>
  </si>
  <si>
    <t>QXNZB-26-060</t>
  </si>
  <si>
    <t>罗马</t>
  </si>
  <si>
    <t>新长山</t>
  </si>
  <si>
    <t>新长山村篮球场旁</t>
  </si>
  <si>
    <t>东莞丰钰五金制品有限公司</t>
  </si>
  <si>
    <t>17.44元/月/㎡</t>
  </si>
  <si>
    <t>17.7元/月/㎡</t>
  </si>
  <si>
    <t>QXNZB-26-066</t>
  </si>
  <si>
    <t>青皇</t>
  </si>
  <si>
    <t>老围黄屋</t>
  </si>
  <si>
    <t>青滨东路161号放水汀</t>
  </si>
  <si>
    <t>东莞市达顺运输服务有限公司</t>
  </si>
  <si>
    <t>3.55元/月/㎡</t>
  </si>
  <si>
    <t>3.15元/月/㎡</t>
  </si>
  <si>
    <t>QXNZB-26-067</t>
  </si>
  <si>
    <t>三中</t>
  </si>
  <si>
    <t>分水凹</t>
  </si>
  <si>
    <t>三中路103号105室</t>
  </si>
  <si>
    <t>网上竞价</t>
  </si>
  <si>
    <t>商铺</t>
  </si>
  <si>
    <t>45元/月/㎡</t>
  </si>
  <si>
    <t>QXNZB-26-068</t>
  </si>
  <si>
    <t>下围二</t>
  </si>
  <si>
    <t>振业路北四巷12号116-119室</t>
  </si>
  <si>
    <t>林燕华</t>
  </si>
  <si>
    <t>34.83元/月/㎡</t>
  </si>
  <si>
    <t>QXNZB-26-069</t>
  </si>
  <si>
    <t>土桥</t>
  </si>
  <si>
    <t>老围</t>
  </si>
  <si>
    <t>顺业街31号</t>
  </si>
  <si>
    <t>东莞市茂正电子科技有限公司</t>
  </si>
  <si>
    <t>16.5元/月/㎡</t>
  </si>
  <si>
    <t>QXNZB-26-070</t>
  </si>
  <si>
    <t>新围</t>
  </si>
  <si>
    <t>土桥新围一路3号</t>
  </si>
  <si>
    <t>底价交易</t>
  </si>
  <si>
    <t>18元/月/㎡</t>
  </si>
  <si>
    <t>QXNZB-26-071</t>
  </si>
  <si>
    <t>松岗</t>
  </si>
  <si>
    <t>松岗路53号</t>
  </si>
  <si>
    <t>东莞市郭氏铁包装制罐有限公司</t>
  </si>
  <si>
    <t>21元/月/㎡</t>
  </si>
  <si>
    <t>18.5元/月/㎡；每3年递增5%</t>
  </si>
  <si>
    <t>QXNZB-26-072</t>
  </si>
  <si>
    <t>浮岗</t>
  </si>
  <si>
    <t>浮岗街9号三、四层</t>
  </si>
  <si>
    <t>房屋</t>
  </si>
  <si>
    <t>8.92元/月/㎡</t>
  </si>
  <si>
    <t>QXNZB-26-073</t>
  </si>
  <si>
    <t>大利</t>
  </si>
  <si>
    <t>利业路8号</t>
  </si>
  <si>
    <t>东莞市源汇五金科技有限公司</t>
  </si>
  <si>
    <t>8.46元/月/㎡</t>
  </si>
  <si>
    <t>13元/月/㎡</t>
  </si>
  <si>
    <t>QXNZB-26-074</t>
  </si>
  <si>
    <t>利业路10号</t>
  </si>
  <si>
    <t>9元/月/㎡</t>
  </si>
  <si>
    <t>16元/月/㎡</t>
  </si>
  <si>
    <t>QXNZB-26-075</t>
  </si>
  <si>
    <t>利业路15号</t>
  </si>
  <si>
    <t>东莞市阳泰塑料模具有限公司</t>
  </si>
  <si>
    <t>17元/月/㎡；每3年递增1元/月/㎡</t>
  </si>
  <si>
    <t>15元/月/㎡</t>
  </si>
  <si>
    <t>QXNZB-26-076</t>
  </si>
  <si>
    <t>老中坑</t>
  </si>
  <si>
    <t>老中坑街12号</t>
  </si>
  <si>
    <t>东莞市创和新能源科技有限公司</t>
  </si>
  <si>
    <t>18.9元/月/㎡；每3年递增10%</t>
  </si>
  <si>
    <t>QXNZB-26-077</t>
  </si>
  <si>
    <t>上围二</t>
  </si>
  <si>
    <t>湖笃尾直街12号101室</t>
  </si>
  <si>
    <t>黄遂印</t>
  </si>
  <si>
    <t>23元/月/㎡</t>
  </si>
  <si>
    <t>24.16元/月/㎡</t>
  </si>
  <si>
    <t>QXNZB-26-078</t>
  </si>
  <si>
    <t>居民</t>
  </si>
  <si>
    <t>刘屋</t>
  </si>
  <si>
    <t>富民街109号1048-1019室</t>
  </si>
  <si>
    <t>赵同新</t>
  </si>
  <si>
    <t>3年1日</t>
  </si>
  <si>
    <t>95.1元/月/㎡</t>
  </si>
  <si>
    <t>QXNZB-26-079</t>
  </si>
  <si>
    <t>杨屋</t>
  </si>
  <si>
    <t>香芒西路256号之一</t>
  </si>
  <si>
    <t>李叶苏</t>
  </si>
  <si>
    <t>71.4元/月/㎡</t>
  </si>
  <si>
    <t>3年30日</t>
  </si>
  <si>
    <t>54.16元/月/㎡</t>
  </si>
  <si>
    <t>QXNZB-26-080</t>
  </si>
  <si>
    <t>香芒西路256号之二</t>
  </si>
  <si>
    <t>90元/月/㎡</t>
  </si>
  <si>
    <t>80.64元/月/㎡</t>
  </si>
  <si>
    <t>QXNZB-26-081</t>
  </si>
  <si>
    <t>铁松</t>
  </si>
  <si>
    <t>银瓶路118号</t>
  </si>
  <si>
    <t>梁佛荣</t>
  </si>
  <si>
    <t>20年6个月</t>
  </si>
  <si>
    <t>2.5元/月/㎡</t>
  </si>
  <si>
    <t>3.5元/月/㎡；每10年递增5%</t>
  </si>
  <si>
    <t>QXNZB-26-082</t>
  </si>
  <si>
    <t>铁河路一街7号</t>
  </si>
  <si>
    <t>东莞市瑞盈通实业有限公司</t>
  </si>
  <si>
    <t>22元/月/㎡</t>
  </si>
  <si>
    <t>QXNZB-26-084</t>
  </si>
  <si>
    <t>三中金龙工业区莲塘路73号</t>
  </si>
  <si>
    <t>20.5元/月/㎡</t>
  </si>
  <si>
    <t>18元/月/㎡；每3年递增10%</t>
  </si>
  <si>
    <t>QXNZB-26-085</t>
  </si>
  <si>
    <t>清厦</t>
  </si>
  <si>
    <t>厦屋</t>
  </si>
  <si>
    <t>厦河路41号A301房</t>
  </si>
  <si>
    <t>曾敬文</t>
  </si>
  <si>
    <t>4.56元/月/㎡</t>
  </si>
  <si>
    <t>QXNZB-26-086</t>
  </si>
  <si>
    <t>厦河路41号A302房</t>
  </si>
  <si>
    <t>曾敬辉</t>
  </si>
  <si>
    <t>5.01元/月/㎡</t>
  </si>
  <si>
    <t>QXNZB-26-087</t>
  </si>
  <si>
    <t>厦河路41号A502房</t>
  </si>
  <si>
    <t>刘玉田</t>
  </si>
  <si>
    <t>7.29元/月/㎡</t>
  </si>
  <si>
    <t>QXNZB-26-088</t>
  </si>
  <si>
    <t>厦河路41号A201房</t>
  </si>
  <si>
    <t>黄耀辉</t>
  </si>
  <si>
    <t>5.47元/月/㎡</t>
  </si>
  <si>
    <t>QXNZB-26-089</t>
  </si>
  <si>
    <t>厦河路41号E301房</t>
  </si>
  <si>
    <t>陈宏周</t>
  </si>
  <si>
    <t>5.72元/月/㎡</t>
  </si>
  <si>
    <t>QXNZB-26-090</t>
  </si>
  <si>
    <t>上元</t>
  </si>
  <si>
    <t>东莞市创立贸易公司</t>
  </si>
  <si>
    <t>钟围路11号</t>
  </si>
  <si>
    <t>16.2元/月/㎡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</si>
</sst>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readingOrder="1"/>
    </xf>
    <xf numFmtId="176" fontId="7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tabSelected="1" topLeftCell="A27" workbookViewId="0">
      <selection activeCell="O29" sqref="O29"/>
    </sheetView>
  </sheetViews>
  <sheetFormatPr defaultColWidth="9" defaultRowHeight="13.5"/>
  <cols>
    <col min="1" max="1" width="4" style="1" customWidth="1"/>
    <col min="2" max="2" width="14.625" style="1" customWidth="1"/>
    <col min="3" max="4" width="7.125" style="1" customWidth="1"/>
    <col min="5" max="5" width="14.25" style="1" customWidth="1"/>
    <col min="6" max="6" width="11.375" style="1" customWidth="1"/>
    <col min="7" max="7" width="7.625" style="1" customWidth="1"/>
    <col min="8" max="8" width="9.75" style="2" customWidth="1"/>
    <col min="9" max="9" width="9.375" style="1"/>
    <col min="10" max="10" width="10.25" style="1" customWidth="1"/>
    <col min="11" max="11" width="8.875" style="1" customWidth="1"/>
    <col min="12" max="12" width="12.5" style="1" customWidth="1"/>
    <col min="13" max="13" width="12" style="3" customWidth="1"/>
    <col min="14" max="14" width="8.875" style="3" customWidth="1"/>
    <col min="15" max="17" width="12.5" style="3" customWidth="1"/>
    <col min="18" max="18" width="12.75" style="3" customWidth="1"/>
    <col min="19" max="19" width="10.25" style="1" customWidth="1"/>
    <col min="20" max="20" width="9.375" style="1"/>
    <col min="21" max="16384" width="9" style="1"/>
  </cols>
  <sheetData>
    <row r="1" ht="25.5" spans="1:2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18">
      <c r="A2" s="1" t="s">
        <v>1</v>
      </c>
      <c r="M2" s="1"/>
      <c r="N2" s="1"/>
      <c r="O2" s="1"/>
      <c r="P2" s="1"/>
      <c r="Q2" s="1"/>
      <c r="R2" s="1"/>
    </row>
    <row r="3" ht="21.95" customHeight="1" spans="1:2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14"/>
      <c r="N3" s="14" t="s">
        <v>13</v>
      </c>
      <c r="O3" s="14"/>
      <c r="P3" s="14"/>
      <c r="Q3" s="14" t="s">
        <v>14</v>
      </c>
      <c r="R3" s="14"/>
      <c r="S3" s="6" t="s">
        <v>15</v>
      </c>
      <c r="T3" s="6" t="s">
        <v>16</v>
      </c>
    </row>
    <row r="4" ht="27" spans="1:20">
      <c r="A4" s="8"/>
      <c r="B4" s="9"/>
      <c r="C4" s="9"/>
      <c r="D4" s="7"/>
      <c r="E4" s="7"/>
      <c r="F4" s="7"/>
      <c r="G4" s="6"/>
      <c r="H4" s="6"/>
      <c r="I4" s="6"/>
      <c r="J4" s="6"/>
      <c r="K4" s="6" t="s">
        <v>17</v>
      </c>
      <c r="L4" s="6" t="s">
        <v>18</v>
      </c>
      <c r="M4" s="14" t="s">
        <v>19</v>
      </c>
      <c r="N4" s="6" t="s">
        <v>20</v>
      </c>
      <c r="O4" s="15" t="s">
        <v>21</v>
      </c>
      <c r="P4" s="14" t="s">
        <v>22</v>
      </c>
      <c r="Q4" s="15" t="s">
        <v>23</v>
      </c>
      <c r="R4" s="14" t="s">
        <v>22</v>
      </c>
      <c r="S4" s="6"/>
      <c r="T4" s="6"/>
    </row>
    <row r="5" s="1" customFormat="1" ht="60" customHeight="1" spans="1:20">
      <c r="A5" s="6">
        <v>1</v>
      </c>
      <c r="B5" s="10" t="s">
        <v>24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29</v>
      </c>
      <c r="H5" s="12" t="s">
        <v>30</v>
      </c>
      <c r="I5" s="11">
        <v>52</v>
      </c>
      <c r="J5" s="11">
        <v>52</v>
      </c>
      <c r="K5" s="11" t="s">
        <v>31</v>
      </c>
      <c r="L5" s="11" t="s">
        <v>31</v>
      </c>
      <c r="M5" s="11" t="s">
        <v>31</v>
      </c>
      <c r="N5" s="11">
        <v>3</v>
      </c>
      <c r="O5" s="11" t="s">
        <v>32</v>
      </c>
      <c r="P5" s="11">
        <v>4800</v>
      </c>
      <c r="Q5" s="11" t="s">
        <v>31</v>
      </c>
      <c r="R5" s="11" t="s">
        <v>31</v>
      </c>
      <c r="S5" s="17">
        <v>0</v>
      </c>
      <c r="T5" s="17">
        <v>0</v>
      </c>
    </row>
    <row r="6" s="1" customFormat="1" ht="60" customHeight="1" spans="1:20">
      <c r="A6" s="6">
        <v>2</v>
      </c>
      <c r="B6" s="10" t="s">
        <v>33</v>
      </c>
      <c r="C6" s="11" t="s">
        <v>25</v>
      </c>
      <c r="D6" s="11" t="s">
        <v>34</v>
      </c>
      <c r="E6" s="11" t="s">
        <v>35</v>
      </c>
      <c r="F6" s="12" t="s">
        <v>36</v>
      </c>
      <c r="G6" s="11" t="s">
        <v>37</v>
      </c>
      <c r="H6" s="13" t="s">
        <v>38</v>
      </c>
      <c r="I6" s="11">
        <v>357.16</v>
      </c>
      <c r="J6" s="11">
        <v>344.27</v>
      </c>
      <c r="K6" s="11">
        <v>5</v>
      </c>
      <c r="L6" s="11" t="s">
        <v>39</v>
      </c>
      <c r="M6" s="11">
        <v>60687</v>
      </c>
      <c r="N6" s="11">
        <v>5</v>
      </c>
      <c r="O6" s="11" t="s">
        <v>40</v>
      </c>
      <c r="P6" s="11">
        <v>66889.152</v>
      </c>
      <c r="Q6" s="11" t="s">
        <v>40</v>
      </c>
      <c r="R6" s="16">
        <v>66889.152</v>
      </c>
      <c r="S6" s="17">
        <f t="shared" ref="S6:S35" si="0">(R6-M6)/M6</f>
        <v>0.102199021207178</v>
      </c>
      <c r="T6" s="17">
        <f t="shared" ref="T6:T35" si="1">(R6-P6)/P6</f>
        <v>0</v>
      </c>
    </row>
    <row r="7" s="1" customFormat="1" ht="60" customHeight="1" spans="1:20">
      <c r="A7" s="6">
        <v>3</v>
      </c>
      <c r="B7" s="10" t="s">
        <v>41</v>
      </c>
      <c r="C7" s="11" t="s">
        <v>25</v>
      </c>
      <c r="D7" s="11" t="s">
        <v>34</v>
      </c>
      <c r="E7" s="11" t="s">
        <v>35</v>
      </c>
      <c r="F7" s="11" t="s">
        <v>42</v>
      </c>
      <c r="G7" s="11" t="s">
        <v>37</v>
      </c>
      <c r="H7" s="13" t="s">
        <v>38</v>
      </c>
      <c r="I7" s="11">
        <v>1200.09</v>
      </c>
      <c r="J7" s="11">
        <v>932.98</v>
      </c>
      <c r="K7" s="11">
        <v>5</v>
      </c>
      <c r="L7" s="11" t="s">
        <v>39</v>
      </c>
      <c r="M7" s="11">
        <v>233920.8</v>
      </c>
      <c r="N7" s="11">
        <v>5</v>
      </c>
      <c r="O7" s="11" t="s">
        <v>40</v>
      </c>
      <c r="P7" s="16">
        <v>181285.632</v>
      </c>
      <c r="Q7" s="11" t="s">
        <v>40</v>
      </c>
      <c r="R7" s="16">
        <v>181285.632</v>
      </c>
      <c r="S7" s="17">
        <f t="shared" si="0"/>
        <v>-0.225012773554126</v>
      </c>
      <c r="T7" s="17">
        <f t="shared" si="1"/>
        <v>0</v>
      </c>
    </row>
    <row r="8" s="1" customFormat="1" ht="60" customHeight="1" spans="1:20">
      <c r="A8" s="6">
        <v>4</v>
      </c>
      <c r="B8" s="10" t="s">
        <v>43</v>
      </c>
      <c r="C8" s="11" t="s">
        <v>25</v>
      </c>
      <c r="D8" s="11" t="s">
        <v>34</v>
      </c>
      <c r="E8" s="11" t="s">
        <v>35</v>
      </c>
      <c r="F8" s="11" t="s">
        <v>44</v>
      </c>
      <c r="G8" s="11" t="s">
        <v>37</v>
      </c>
      <c r="H8" s="13" t="s">
        <v>38</v>
      </c>
      <c r="I8" s="11">
        <v>264.86</v>
      </c>
      <c r="J8" s="11">
        <v>264.86</v>
      </c>
      <c r="K8" s="11" t="s">
        <v>45</v>
      </c>
      <c r="L8" s="11" t="s">
        <v>46</v>
      </c>
      <c r="M8" s="11">
        <v>57341.04</v>
      </c>
      <c r="N8" s="11">
        <v>5</v>
      </c>
      <c r="O8" s="11" t="s">
        <v>40</v>
      </c>
      <c r="P8" s="16">
        <v>51466.272</v>
      </c>
      <c r="Q8" s="11" t="s">
        <v>40</v>
      </c>
      <c r="R8" s="16">
        <v>51466.272</v>
      </c>
      <c r="S8" s="17">
        <f t="shared" si="0"/>
        <v>-0.102453112116557</v>
      </c>
      <c r="T8" s="17">
        <f t="shared" si="1"/>
        <v>0</v>
      </c>
    </row>
    <row r="9" s="1" customFormat="1" ht="60" customHeight="1" spans="1:20">
      <c r="A9" s="6">
        <v>5</v>
      </c>
      <c r="B9" s="10" t="s">
        <v>47</v>
      </c>
      <c r="C9" s="11" t="s">
        <v>25</v>
      </c>
      <c r="D9" s="11" t="s">
        <v>26</v>
      </c>
      <c r="E9" s="11" t="s">
        <v>48</v>
      </c>
      <c r="F9" s="11" t="s">
        <v>49</v>
      </c>
      <c r="G9" s="11" t="s">
        <v>50</v>
      </c>
      <c r="H9" s="13" t="s">
        <v>38</v>
      </c>
      <c r="I9" s="11">
        <v>333.35</v>
      </c>
      <c r="J9" s="11" t="s">
        <v>31</v>
      </c>
      <c r="K9" s="11">
        <v>3</v>
      </c>
      <c r="L9" s="11" t="s">
        <v>51</v>
      </c>
      <c r="M9" s="11">
        <v>19944</v>
      </c>
      <c r="N9" s="11">
        <v>3</v>
      </c>
      <c r="O9" s="11" t="s">
        <v>52</v>
      </c>
      <c r="P9" s="11">
        <v>25980</v>
      </c>
      <c r="Q9" s="11" t="s">
        <v>52</v>
      </c>
      <c r="R9" s="11">
        <v>25980</v>
      </c>
      <c r="S9" s="17">
        <f t="shared" si="0"/>
        <v>0.302647412755716</v>
      </c>
      <c r="T9" s="17">
        <f t="shared" si="1"/>
        <v>0</v>
      </c>
    </row>
    <row r="10" s="1" customFormat="1" ht="60" customHeight="1" spans="1:20">
      <c r="A10" s="6">
        <v>6</v>
      </c>
      <c r="B10" s="10" t="s">
        <v>53</v>
      </c>
      <c r="C10" s="11" t="s">
        <v>54</v>
      </c>
      <c r="D10" s="11" t="s">
        <v>31</v>
      </c>
      <c r="E10" s="11" t="s">
        <v>55</v>
      </c>
      <c r="F10" s="11" t="s">
        <v>56</v>
      </c>
      <c r="G10" s="11" t="s">
        <v>37</v>
      </c>
      <c r="H10" s="13" t="s">
        <v>38</v>
      </c>
      <c r="I10" s="11">
        <v>2673</v>
      </c>
      <c r="J10" s="11">
        <v>2673</v>
      </c>
      <c r="K10" s="11">
        <v>5</v>
      </c>
      <c r="L10" s="11" t="s">
        <v>57</v>
      </c>
      <c r="M10" s="11">
        <v>667180.8</v>
      </c>
      <c r="N10" s="11" t="s">
        <v>58</v>
      </c>
      <c r="O10" s="11" t="s">
        <v>59</v>
      </c>
      <c r="P10" s="11">
        <v>602794.23</v>
      </c>
      <c r="Q10" s="11" t="s">
        <v>59</v>
      </c>
      <c r="R10" s="11">
        <v>602794.23</v>
      </c>
      <c r="S10" s="17">
        <f t="shared" si="0"/>
        <v>-0.0965054300123745</v>
      </c>
      <c r="T10" s="17">
        <f t="shared" si="1"/>
        <v>0</v>
      </c>
    </row>
    <row r="11" s="1" customFormat="1" ht="60" customHeight="1" spans="1:20">
      <c r="A11" s="6">
        <v>7</v>
      </c>
      <c r="B11" s="10" t="s">
        <v>60</v>
      </c>
      <c r="C11" s="11" t="s">
        <v>61</v>
      </c>
      <c r="D11" s="11" t="s">
        <v>62</v>
      </c>
      <c r="E11" s="11" t="s">
        <v>63</v>
      </c>
      <c r="F11" s="11" t="s">
        <v>64</v>
      </c>
      <c r="G11" s="11" t="s">
        <v>37</v>
      </c>
      <c r="H11" s="13" t="s">
        <v>38</v>
      </c>
      <c r="I11" s="11">
        <v>7428</v>
      </c>
      <c r="J11" s="11">
        <v>5664</v>
      </c>
      <c r="K11" s="11">
        <v>5</v>
      </c>
      <c r="L11" s="11" t="s">
        <v>65</v>
      </c>
      <c r="M11" s="11">
        <v>1185600</v>
      </c>
      <c r="N11" s="11">
        <v>5</v>
      </c>
      <c r="O11" s="11" t="s">
        <v>66</v>
      </c>
      <c r="P11" s="16">
        <v>1217472.432</v>
      </c>
      <c r="Q11" s="11" t="s">
        <v>66</v>
      </c>
      <c r="R11" s="16">
        <v>1217472.432</v>
      </c>
      <c r="S11" s="17">
        <f t="shared" si="0"/>
        <v>0.0268829554655871</v>
      </c>
      <c r="T11" s="17">
        <f t="shared" si="1"/>
        <v>0</v>
      </c>
    </row>
    <row r="12" s="1" customFormat="1" ht="60" customHeight="1" spans="1:20">
      <c r="A12" s="6">
        <v>8</v>
      </c>
      <c r="B12" s="10" t="s">
        <v>67</v>
      </c>
      <c r="C12" s="11" t="s">
        <v>68</v>
      </c>
      <c r="D12" s="11" t="s">
        <v>69</v>
      </c>
      <c r="E12" s="11" t="s">
        <v>70</v>
      </c>
      <c r="F12" s="11" t="s">
        <v>71</v>
      </c>
      <c r="G12" s="11" t="s">
        <v>50</v>
      </c>
      <c r="H12" s="13" t="s">
        <v>38</v>
      </c>
      <c r="I12" s="11">
        <v>16041.65</v>
      </c>
      <c r="J12" s="11" t="s">
        <v>31</v>
      </c>
      <c r="K12" s="11">
        <v>3</v>
      </c>
      <c r="L12" s="11" t="s">
        <v>72</v>
      </c>
      <c r="M12" s="11">
        <v>684000</v>
      </c>
      <c r="N12" s="11">
        <v>5</v>
      </c>
      <c r="O12" s="11" t="s">
        <v>73</v>
      </c>
      <c r="P12" s="11">
        <v>618499.44</v>
      </c>
      <c r="Q12" s="11" t="s">
        <v>73</v>
      </c>
      <c r="R12" s="11">
        <v>618499.44</v>
      </c>
      <c r="S12" s="17">
        <f t="shared" si="0"/>
        <v>-0.095761052631579</v>
      </c>
      <c r="T12" s="17">
        <f t="shared" si="1"/>
        <v>0</v>
      </c>
    </row>
    <row r="13" s="1" customFormat="1" ht="60" customHeight="1" spans="1:20">
      <c r="A13" s="6">
        <v>9</v>
      </c>
      <c r="B13" s="10" t="s">
        <v>74</v>
      </c>
      <c r="C13" s="11" t="s">
        <v>75</v>
      </c>
      <c r="D13" s="11" t="s">
        <v>76</v>
      </c>
      <c r="E13" s="11" t="s">
        <v>77</v>
      </c>
      <c r="F13" s="12" t="s">
        <v>78</v>
      </c>
      <c r="G13" s="11" t="s">
        <v>79</v>
      </c>
      <c r="H13" s="12" t="s">
        <v>78</v>
      </c>
      <c r="I13" s="11">
        <v>60</v>
      </c>
      <c r="J13" s="11">
        <v>60</v>
      </c>
      <c r="K13" s="11" t="s">
        <v>31</v>
      </c>
      <c r="L13" s="11" t="s">
        <v>31</v>
      </c>
      <c r="M13" s="11" t="s">
        <v>31</v>
      </c>
      <c r="N13" s="11">
        <v>3</v>
      </c>
      <c r="O13" s="11" t="s">
        <v>80</v>
      </c>
      <c r="P13" s="11">
        <v>32400</v>
      </c>
      <c r="Q13" s="11" t="s">
        <v>31</v>
      </c>
      <c r="R13" s="11" t="s">
        <v>31</v>
      </c>
      <c r="S13" s="17">
        <v>0</v>
      </c>
      <c r="T13" s="17">
        <v>0</v>
      </c>
    </row>
    <row r="14" s="1" customFormat="1" ht="60" customHeight="1" spans="1:20">
      <c r="A14" s="6">
        <v>10</v>
      </c>
      <c r="B14" s="10" t="s">
        <v>81</v>
      </c>
      <c r="C14" s="11" t="s">
        <v>75</v>
      </c>
      <c r="D14" s="11" t="s">
        <v>82</v>
      </c>
      <c r="E14" s="11" t="s">
        <v>83</v>
      </c>
      <c r="F14" s="11" t="s">
        <v>84</v>
      </c>
      <c r="G14" s="11" t="s">
        <v>79</v>
      </c>
      <c r="H14" s="13" t="s">
        <v>38</v>
      </c>
      <c r="I14" s="11">
        <v>186.61</v>
      </c>
      <c r="J14" s="11">
        <v>186.61</v>
      </c>
      <c r="K14" s="11">
        <v>3</v>
      </c>
      <c r="L14" s="11" t="s">
        <v>85</v>
      </c>
      <c r="M14" s="16">
        <v>75833.3333333333</v>
      </c>
      <c r="N14" s="11">
        <v>3</v>
      </c>
      <c r="O14" s="11" t="s">
        <v>85</v>
      </c>
      <c r="P14" s="11">
        <v>78000</v>
      </c>
      <c r="Q14" s="11" t="s">
        <v>85</v>
      </c>
      <c r="R14" s="11">
        <v>78000</v>
      </c>
      <c r="S14" s="17">
        <f t="shared" si="0"/>
        <v>0.028571428571429</v>
      </c>
      <c r="T14" s="17">
        <f t="shared" si="1"/>
        <v>0</v>
      </c>
    </row>
    <row r="15" s="1" customFormat="1" ht="60" customHeight="1" spans="1:20">
      <c r="A15" s="6">
        <v>11</v>
      </c>
      <c r="B15" s="10" t="s">
        <v>86</v>
      </c>
      <c r="C15" s="11" t="s">
        <v>87</v>
      </c>
      <c r="D15" s="11" t="s">
        <v>88</v>
      </c>
      <c r="E15" s="11" t="s">
        <v>89</v>
      </c>
      <c r="F15" s="12" t="s">
        <v>90</v>
      </c>
      <c r="G15" s="11" t="s">
        <v>37</v>
      </c>
      <c r="H15" s="12" t="s">
        <v>78</v>
      </c>
      <c r="I15" s="11">
        <v>4983.19</v>
      </c>
      <c r="J15" s="11">
        <v>6717.21</v>
      </c>
      <c r="K15" s="11" t="s">
        <v>31</v>
      </c>
      <c r="L15" s="11" t="s">
        <v>31</v>
      </c>
      <c r="M15" s="11" t="s">
        <v>31</v>
      </c>
      <c r="N15" s="11">
        <v>5</v>
      </c>
      <c r="O15" s="11" t="s">
        <v>91</v>
      </c>
      <c r="P15" s="11">
        <v>1361041.52</v>
      </c>
      <c r="Q15" s="11" t="s">
        <v>91</v>
      </c>
      <c r="R15" s="11">
        <v>1361041.52</v>
      </c>
      <c r="S15" s="17">
        <v>0</v>
      </c>
      <c r="T15" s="17">
        <v>0</v>
      </c>
    </row>
    <row r="16" s="1" customFormat="1" ht="60" customHeight="1" spans="1:20">
      <c r="A16" s="6">
        <v>12</v>
      </c>
      <c r="B16" s="10" t="s">
        <v>92</v>
      </c>
      <c r="C16" s="11" t="s">
        <v>87</v>
      </c>
      <c r="D16" s="11" t="s">
        <v>93</v>
      </c>
      <c r="E16" s="11" t="s">
        <v>94</v>
      </c>
      <c r="F16" s="12" t="s">
        <v>95</v>
      </c>
      <c r="G16" s="11" t="s">
        <v>37</v>
      </c>
      <c r="H16" s="12" t="s">
        <v>78</v>
      </c>
      <c r="I16" s="11">
        <v>2056.76</v>
      </c>
      <c r="J16" s="11">
        <v>4041.96</v>
      </c>
      <c r="K16" s="11" t="s">
        <v>31</v>
      </c>
      <c r="L16" s="11" t="s">
        <v>31</v>
      </c>
      <c r="M16" s="11" t="s">
        <v>31</v>
      </c>
      <c r="N16" s="11">
        <v>3</v>
      </c>
      <c r="O16" s="11" t="s">
        <v>96</v>
      </c>
      <c r="P16" s="16">
        <v>848808.333333333</v>
      </c>
      <c r="Q16" s="11" t="s">
        <v>31</v>
      </c>
      <c r="R16" s="11" t="s">
        <v>31</v>
      </c>
      <c r="S16" s="17">
        <v>0</v>
      </c>
      <c r="T16" s="17">
        <v>0</v>
      </c>
    </row>
    <row r="17" s="1" customFormat="1" ht="60" customHeight="1" spans="1:20">
      <c r="A17" s="6">
        <v>13</v>
      </c>
      <c r="B17" s="10" t="s">
        <v>97</v>
      </c>
      <c r="C17" s="11" t="s">
        <v>98</v>
      </c>
      <c r="D17" s="11" t="s">
        <v>31</v>
      </c>
      <c r="E17" s="11" t="s">
        <v>99</v>
      </c>
      <c r="F17" s="11" t="s">
        <v>100</v>
      </c>
      <c r="G17" s="11" t="s">
        <v>37</v>
      </c>
      <c r="H17" s="13" t="s">
        <v>38</v>
      </c>
      <c r="I17" s="11">
        <v>10567.51</v>
      </c>
      <c r="J17" s="11">
        <v>8314.74</v>
      </c>
      <c r="K17" s="11">
        <v>3</v>
      </c>
      <c r="L17" s="11" t="s">
        <v>101</v>
      </c>
      <c r="M17" s="11">
        <v>2066400</v>
      </c>
      <c r="N17" s="11">
        <v>5</v>
      </c>
      <c r="O17" s="11" t="s">
        <v>102</v>
      </c>
      <c r="P17" s="11">
        <v>1882793.52</v>
      </c>
      <c r="Q17" s="11" t="s">
        <v>102</v>
      </c>
      <c r="R17" s="11">
        <v>1882793.52</v>
      </c>
      <c r="S17" s="17">
        <f t="shared" si="0"/>
        <v>-0.0888533101045296</v>
      </c>
      <c r="T17" s="17">
        <f t="shared" si="1"/>
        <v>0</v>
      </c>
    </row>
    <row r="18" s="1" customFormat="1" ht="60" customHeight="1" spans="1:20">
      <c r="A18" s="6">
        <v>14</v>
      </c>
      <c r="B18" s="10" t="s">
        <v>103</v>
      </c>
      <c r="C18" s="11" t="s">
        <v>104</v>
      </c>
      <c r="D18" s="11" t="s">
        <v>31</v>
      </c>
      <c r="E18" s="11" t="s">
        <v>105</v>
      </c>
      <c r="F18" s="12" t="s">
        <v>95</v>
      </c>
      <c r="G18" s="11" t="s">
        <v>106</v>
      </c>
      <c r="H18" s="12" t="s">
        <v>78</v>
      </c>
      <c r="I18" s="11">
        <v>119.19</v>
      </c>
      <c r="J18" s="11">
        <v>336.45</v>
      </c>
      <c r="K18" s="11" t="s">
        <v>31</v>
      </c>
      <c r="L18" s="11" t="s">
        <v>31</v>
      </c>
      <c r="M18" s="11" t="s">
        <v>31</v>
      </c>
      <c r="N18" s="11">
        <v>5</v>
      </c>
      <c r="O18" s="11" t="s">
        <v>107</v>
      </c>
      <c r="P18" s="11">
        <v>36720</v>
      </c>
      <c r="Q18" s="18" t="s">
        <v>31</v>
      </c>
      <c r="R18" s="18" t="s">
        <v>31</v>
      </c>
      <c r="S18" s="17">
        <v>0</v>
      </c>
      <c r="T18" s="17">
        <v>0</v>
      </c>
    </row>
    <row r="19" s="1" customFormat="1" ht="60" customHeight="1" spans="1:20">
      <c r="A19" s="6">
        <v>15</v>
      </c>
      <c r="B19" s="10" t="s">
        <v>108</v>
      </c>
      <c r="C19" s="11" t="s">
        <v>109</v>
      </c>
      <c r="D19" s="11" t="s">
        <v>31</v>
      </c>
      <c r="E19" s="11" t="s">
        <v>110</v>
      </c>
      <c r="F19" s="11" t="s">
        <v>111</v>
      </c>
      <c r="G19" s="11" t="s">
        <v>37</v>
      </c>
      <c r="H19" s="13" t="s">
        <v>38</v>
      </c>
      <c r="I19" s="11">
        <v>10212.58</v>
      </c>
      <c r="J19" s="11">
        <v>15000</v>
      </c>
      <c r="K19" s="11">
        <v>10</v>
      </c>
      <c r="L19" s="11" t="s">
        <v>112</v>
      </c>
      <c r="M19" s="11">
        <v>1522800</v>
      </c>
      <c r="N19" s="11">
        <v>3</v>
      </c>
      <c r="O19" s="11" t="s">
        <v>113</v>
      </c>
      <c r="P19" s="11">
        <v>2340000</v>
      </c>
      <c r="Q19" s="11" t="s">
        <v>113</v>
      </c>
      <c r="R19" s="11">
        <v>2340000</v>
      </c>
      <c r="S19" s="17">
        <f t="shared" si="0"/>
        <v>0.536643026004728</v>
      </c>
      <c r="T19" s="17">
        <f t="shared" si="1"/>
        <v>0</v>
      </c>
    </row>
    <row r="20" s="1" customFormat="1" ht="60" customHeight="1" spans="1:20">
      <c r="A20" s="6">
        <v>16</v>
      </c>
      <c r="B20" s="10" t="s">
        <v>114</v>
      </c>
      <c r="C20" s="11" t="s">
        <v>109</v>
      </c>
      <c r="D20" s="11" t="s">
        <v>31</v>
      </c>
      <c r="E20" s="11" t="s">
        <v>115</v>
      </c>
      <c r="F20" s="11" t="s">
        <v>111</v>
      </c>
      <c r="G20" s="11" t="s">
        <v>37</v>
      </c>
      <c r="H20" s="13" t="s">
        <v>38</v>
      </c>
      <c r="I20" s="11">
        <v>9114.27</v>
      </c>
      <c r="J20" s="11">
        <v>5900</v>
      </c>
      <c r="K20" s="11">
        <v>10</v>
      </c>
      <c r="L20" s="11" t="s">
        <v>116</v>
      </c>
      <c r="M20" s="11">
        <v>637200</v>
      </c>
      <c r="N20" s="11">
        <v>3</v>
      </c>
      <c r="O20" s="11" t="s">
        <v>117</v>
      </c>
      <c r="P20" s="11">
        <v>1132800</v>
      </c>
      <c r="Q20" s="11" t="s">
        <v>117</v>
      </c>
      <c r="R20" s="11">
        <v>1132800</v>
      </c>
      <c r="S20" s="17">
        <f t="shared" si="0"/>
        <v>0.777777777777778</v>
      </c>
      <c r="T20" s="17">
        <f t="shared" si="1"/>
        <v>0</v>
      </c>
    </row>
    <row r="21" s="1" customFormat="1" ht="60" customHeight="1" spans="1:20">
      <c r="A21" s="6">
        <v>17</v>
      </c>
      <c r="B21" s="10" t="s">
        <v>118</v>
      </c>
      <c r="C21" s="11" t="s">
        <v>109</v>
      </c>
      <c r="D21" s="11" t="s">
        <v>31</v>
      </c>
      <c r="E21" s="11" t="s">
        <v>119</v>
      </c>
      <c r="F21" s="11" t="s">
        <v>120</v>
      </c>
      <c r="G21" s="11" t="s">
        <v>37</v>
      </c>
      <c r="H21" s="13" t="s">
        <v>38</v>
      </c>
      <c r="I21" s="11">
        <v>3902.54</v>
      </c>
      <c r="J21" s="11">
        <v>3800</v>
      </c>
      <c r="K21" s="11">
        <v>5</v>
      </c>
      <c r="L21" s="11" t="s">
        <v>121</v>
      </c>
      <c r="M21" s="11">
        <v>779760</v>
      </c>
      <c r="N21" s="11">
        <v>3</v>
      </c>
      <c r="O21" s="11" t="s">
        <v>122</v>
      </c>
      <c r="P21" s="11">
        <v>684000</v>
      </c>
      <c r="Q21" s="11" t="s">
        <v>122</v>
      </c>
      <c r="R21" s="11">
        <v>684000</v>
      </c>
      <c r="S21" s="17">
        <f t="shared" si="0"/>
        <v>-0.12280701754386</v>
      </c>
      <c r="T21" s="17">
        <f t="shared" si="1"/>
        <v>0</v>
      </c>
    </row>
    <row r="22" s="1" customFormat="1" ht="60" customHeight="1" spans="1:20">
      <c r="A22" s="6">
        <v>18</v>
      </c>
      <c r="B22" s="10" t="s">
        <v>123</v>
      </c>
      <c r="C22" s="11" t="s">
        <v>75</v>
      </c>
      <c r="D22" s="11" t="s">
        <v>124</v>
      </c>
      <c r="E22" s="11" t="s">
        <v>125</v>
      </c>
      <c r="F22" s="11" t="s">
        <v>126</v>
      </c>
      <c r="G22" s="11" t="s">
        <v>37</v>
      </c>
      <c r="H22" s="13" t="s">
        <v>38</v>
      </c>
      <c r="I22" s="11">
        <v>6660.91</v>
      </c>
      <c r="J22" s="11">
        <v>9133.04</v>
      </c>
      <c r="K22" s="11">
        <v>6</v>
      </c>
      <c r="L22" s="11" t="s">
        <v>127</v>
      </c>
      <c r="M22" s="11">
        <v>2128919.52</v>
      </c>
      <c r="N22" s="11">
        <v>3</v>
      </c>
      <c r="O22" s="11" t="s">
        <v>117</v>
      </c>
      <c r="P22" s="11">
        <v>1753548</v>
      </c>
      <c r="Q22" s="11" t="s">
        <v>117</v>
      </c>
      <c r="R22" s="11">
        <v>1753548</v>
      </c>
      <c r="S22" s="17">
        <f t="shared" si="0"/>
        <v>-0.176320202090119</v>
      </c>
      <c r="T22" s="17">
        <f t="shared" si="1"/>
        <v>0</v>
      </c>
    </row>
    <row r="23" s="1" customFormat="1" ht="60" customHeight="1" spans="1:20">
      <c r="A23" s="6">
        <v>19</v>
      </c>
      <c r="B23" s="10" t="s">
        <v>128</v>
      </c>
      <c r="C23" s="11" t="s">
        <v>75</v>
      </c>
      <c r="D23" s="11" t="s">
        <v>129</v>
      </c>
      <c r="E23" s="11" t="s">
        <v>130</v>
      </c>
      <c r="F23" s="11" t="s">
        <v>131</v>
      </c>
      <c r="G23" s="11" t="s">
        <v>79</v>
      </c>
      <c r="H23" s="13" t="s">
        <v>38</v>
      </c>
      <c r="I23" s="11">
        <v>186.26</v>
      </c>
      <c r="J23" s="11">
        <v>186.26</v>
      </c>
      <c r="K23" s="11">
        <v>3</v>
      </c>
      <c r="L23" s="11" t="s">
        <v>132</v>
      </c>
      <c r="M23" s="11">
        <v>51600</v>
      </c>
      <c r="N23" s="11">
        <v>3</v>
      </c>
      <c r="O23" s="11" t="s">
        <v>133</v>
      </c>
      <c r="P23" s="11">
        <v>54000</v>
      </c>
      <c r="Q23" s="11" t="s">
        <v>133</v>
      </c>
      <c r="R23" s="11">
        <v>54000</v>
      </c>
      <c r="S23" s="17">
        <f t="shared" si="0"/>
        <v>0.0465116279069767</v>
      </c>
      <c r="T23" s="17">
        <f t="shared" si="1"/>
        <v>0</v>
      </c>
    </row>
    <row r="24" s="1" customFormat="1" ht="60" customHeight="1" spans="1:20">
      <c r="A24" s="6">
        <v>20</v>
      </c>
      <c r="B24" s="10" t="s">
        <v>134</v>
      </c>
      <c r="C24" s="11" t="s">
        <v>135</v>
      </c>
      <c r="D24" s="11" t="s">
        <v>136</v>
      </c>
      <c r="E24" s="11" t="s">
        <v>137</v>
      </c>
      <c r="F24" s="11" t="s">
        <v>138</v>
      </c>
      <c r="G24" s="11" t="s">
        <v>79</v>
      </c>
      <c r="H24" s="13" t="s">
        <v>38</v>
      </c>
      <c r="I24" s="11">
        <v>58.99</v>
      </c>
      <c r="J24" s="11">
        <v>58.99</v>
      </c>
      <c r="K24" s="11" t="s">
        <v>139</v>
      </c>
      <c r="L24" s="11" t="s">
        <v>140</v>
      </c>
      <c r="M24" s="11">
        <v>67320</v>
      </c>
      <c r="N24" s="11">
        <v>3</v>
      </c>
      <c r="O24" s="11" t="s">
        <v>140</v>
      </c>
      <c r="P24" s="11">
        <v>67320</v>
      </c>
      <c r="Q24" s="11" t="s">
        <v>140</v>
      </c>
      <c r="R24" s="11">
        <v>67320</v>
      </c>
      <c r="S24" s="17">
        <f t="shared" si="0"/>
        <v>0</v>
      </c>
      <c r="T24" s="17">
        <f t="shared" si="1"/>
        <v>0</v>
      </c>
    </row>
    <row r="25" s="1" customFormat="1" ht="60" customHeight="1" spans="1:20">
      <c r="A25" s="6">
        <v>21</v>
      </c>
      <c r="B25" s="10" t="s">
        <v>141</v>
      </c>
      <c r="C25" s="11" t="s">
        <v>135</v>
      </c>
      <c r="D25" s="11" t="s">
        <v>142</v>
      </c>
      <c r="E25" s="11" t="s">
        <v>143</v>
      </c>
      <c r="F25" s="11" t="s">
        <v>144</v>
      </c>
      <c r="G25" s="11" t="s">
        <v>79</v>
      </c>
      <c r="H25" s="13" t="s">
        <v>38</v>
      </c>
      <c r="I25" s="11">
        <v>59.08</v>
      </c>
      <c r="J25" s="11">
        <v>59.08</v>
      </c>
      <c r="K25" s="11">
        <v>3</v>
      </c>
      <c r="L25" s="11" t="s">
        <v>145</v>
      </c>
      <c r="M25" s="11">
        <v>42840</v>
      </c>
      <c r="N25" s="11" t="s">
        <v>146</v>
      </c>
      <c r="O25" s="11" t="s">
        <v>147</v>
      </c>
      <c r="P25" s="11">
        <v>38400</v>
      </c>
      <c r="Q25" s="11" t="s">
        <v>147</v>
      </c>
      <c r="R25" s="11">
        <v>38400</v>
      </c>
      <c r="S25" s="17">
        <f t="shared" si="0"/>
        <v>-0.103641456582633</v>
      </c>
      <c r="T25" s="17">
        <f t="shared" si="1"/>
        <v>0</v>
      </c>
    </row>
    <row r="26" s="1" customFormat="1" ht="60" customHeight="1" spans="1:20">
      <c r="A26" s="6">
        <v>22</v>
      </c>
      <c r="B26" s="10" t="s">
        <v>148</v>
      </c>
      <c r="C26" s="11" t="s">
        <v>135</v>
      </c>
      <c r="D26" s="11" t="s">
        <v>142</v>
      </c>
      <c r="E26" s="11" t="s">
        <v>149</v>
      </c>
      <c r="F26" s="11" t="s">
        <v>144</v>
      </c>
      <c r="G26" s="11" t="s">
        <v>79</v>
      </c>
      <c r="H26" s="13" t="s">
        <v>38</v>
      </c>
      <c r="I26" s="11">
        <v>34.72</v>
      </c>
      <c r="J26" s="11">
        <v>34.72</v>
      </c>
      <c r="K26" s="11">
        <v>3</v>
      </c>
      <c r="L26" s="11" t="s">
        <v>150</v>
      </c>
      <c r="M26" s="11">
        <v>37800</v>
      </c>
      <c r="N26" s="11" t="s">
        <v>146</v>
      </c>
      <c r="O26" s="11" t="s">
        <v>151</v>
      </c>
      <c r="P26" s="11">
        <v>33600</v>
      </c>
      <c r="Q26" s="11" t="s">
        <v>151</v>
      </c>
      <c r="R26" s="11">
        <v>33600</v>
      </c>
      <c r="S26" s="17">
        <f t="shared" si="0"/>
        <v>-0.111111111111111</v>
      </c>
      <c r="T26" s="17">
        <f t="shared" si="1"/>
        <v>0</v>
      </c>
    </row>
    <row r="27" s="1" customFormat="1" ht="60" customHeight="1" spans="1:20">
      <c r="A27" s="6">
        <v>23</v>
      </c>
      <c r="B27" s="10" t="s">
        <v>152</v>
      </c>
      <c r="C27" s="11" t="s">
        <v>153</v>
      </c>
      <c r="D27" s="11" t="s">
        <v>31</v>
      </c>
      <c r="E27" s="11" t="s">
        <v>154</v>
      </c>
      <c r="F27" s="11" t="s">
        <v>155</v>
      </c>
      <c r="G27" s="11" t="s">
        <v>50</v>
      </c>
      <c r="H27" s="13" t="s">
        <v>38</v>
      </c>
      <c r="I27" s="11">
        <v>4000</v>
      </c>
      <c r="J27" s="11" t="s">
        <v>31</v>
      </c>
      <c r="K27" s="11" t="s">
        <v>156</v>
      </c>
      <c r="L27" s="11" t="s">
        <v>157</v>
      </c>
      <c r="M27" s="11">
        <v>83379.51</v>
      </c>
      <c r="N27" s="11">
        <v>20</v>
      </c>
      <c r="O27" s="11" t="s">
        <v>158</v>
      </c>
      <c r="P27" s="11">
        <v>172200</v>
      </c>
      <c r="Q27" s="11" t="s">
        <v>158</v>
      </c>
      <c r="R27" s="11">
        <v>172200</v>
      </c>
      <c r="S27" s="17">
        <f t="shared" si="0"/>
        <v>1.06525560056661</v>
      </c>
      <c r="T27" s="17">
        <f t="shared" si="1"/>
        <v>0</v>
      </c>
    </row>
    <row r="28" ht="60" customHeight="1" spans="1:20">
      <c r="A28" s="6">
        <v>24</v>
      </c>
      <c r="B28" s="10" t="s">
        <v>159</v>
      </c>
      <c r="C28" s="11" t="s">
        <v>153</v>
      </c>
      <c r="D28" s="11" t="s">
        <v>31</v>
      </c>
      <c r="E28" s="11" t="s">
        <v>160</v>
      </c>
      <c r="F28" s="11" t="s">
        <v>161</v>
      </c>
      <c r="G28" s="11" t="s">
        <v>37</v>
      </c>
      <c r="H28" s="13" t="s">
        <v>38</v>
      </c>
      <c r="I28" s="11">
        <v>3034.22</v>
      </c>
      <c r="J28" s="11">
        <v>3720</v>
      </c>
      <c r="K28" s="11">
        <v>3</v>
      </c>
      <c r="L28" s="11" t="s">
        <v>162</v>
      </c>
      <c r="M28" s="11">
        <v>982080</v>
      </c>
      <c r="N28" s="11">
        <v>3</v>
      </c>
      <c r="O28" s="11" t="s">
        <v>96</v>
      </c>
      <c r="P28" s="11">
        <v>803520</v>
      </c>
      <c r="Q28" s="11" t="s">
        <v>96</v>
      </c>
      <c r="R28" s="11">
        <v>803520</v>
      </c>
      <c r="S28" s="17">
        <f t="shared" si="0"/>
        <v>-0.181818181818182</v>
      </c>
      <c r="T28" s="17">
        <f t="shared" si="1"/>
        <v>0</v>
      </c>
    </row>
    <row r="29" ht="60" customHeight="1" spans="1:20">
      <c r="A29" s="6">
        <v>25</v>
      </c>
      <c r="B29" s="10" t="s">
        <v>163</v>
      </c>
      <c r="C29" s="11" t="s">
        <v>25</v>
      </c>
      <c r="D29" s="11" t="s">
        <v>31</v>
      </c>
      <c r="E29" s="11" t="s">
        <v>164</v>
      </c>
      <c r="F29" s="12" t="s">
        <v>95</v>
      </c>
      <c r="G29" s="11" t="s">
        <v>37</v>
      </c>
      <c r="H29" s="12" t="s">
        <v>78</v>
      </c>
      <c r="I29" s="11">
        <v>4325.2</v>
      </c>
      <c r="J29" s="11">
        <v>6479.51</v>
      </c>
      <c r="K29" s="11">
        <v>3</v>
      </c>
      <c r="L29" s="11" t="s">
        <v>165</v>
      </c>
      <c r="M29" s="11">
        <v>1599000</v>
      </c>
      <c r="N29" s="11">
        <v>5</v>
      </c>
      <c r="O29" s="11" t="s">
        <v>166</v>
      </c>
      <c r="P29" s="11">
        <v>1432228.68</v>
      </c>
      <c r="Q29" s="18" t="s">
        <v>31</v>
      </c>
      <c r="R29" s="18" t="s">
        <v>31</v>
      </c>
      <c r="S29" s="17">
        <v>0</v>
      </c>
      <c r="T29" s="17">
        <v>0</v>
      </c>
    </row>
    <row r="30" ht="60" customHeight="1" spans="1:20">
      <c r="A30" s="6">
        <v>26</v>
      </c>
      <c r="B30" s="10" t="s">
        <v>167</v>
      </c>
      <c r="C30" s="11" t="s">
        <v>168</v>
      </c>
      <c r="D30" s="11" t="s">
        <v>169</v>
      </c>
      <c r="E30" s="11" t="s">
        <v>170</v>
      </c>
      <c r="F30" s="11" t="s">
        <v>171</v>
      </c>
      <c r="G30" s="11" t="s">
        <v>106</v>
      </c>
      <c r="H30" s="13" t="s">
        <v>38</v>
      </c>
      <c r="I30" s="11">
        <v>80</v>
      </c>
      <c r="J30" s="11">
        <v>109.71</v>
      </c>
      <c r="K30" s="11">
        <v>3</v>
      </c>
      <c r="L30" s="11" t="s">
        <v>172</v>
      </c>
      <c r="M30" s="11">
        <v>6000</v>
      </c>
      <c r="N30" s="11">
        <v>3</v>
      </c>
      <c r="O30" s="11" t="s">
        <v>172</v>
      </c>
      <c r="P30" s="11">
        <v>6000</v>
      </c>
      <c r="Q30" s="11" t="s">
        <v>172</v>
      </c>
      <c r="R30" s="11">
        <v>6000</v>
      </c>
      <c r="S30" s="17">
        <f t="shared" si="0"/>
        <v>0</v>
      </c>
      <c r="T30" s="17">
        <f t="shared" si="1"/>
        <v>0</v>
      </c>
    </row>
    <row r="31" ht="60" customHeight="1" spans="1:20">
      <c r="A31" s="6">
        <v>27</v>
      </c>
      <c r="B31" s="10" t="s">
        <v>173</v>
      </c>
      <c r="C31" s="11" t="s">
        <v>168</v>
      </c>
      <c r="D31" s="11" t="s">
        <v>169</v>
      </c>
      <c r="E31" s="11" t="s">
        <v>174</v>
      </c>
      <c r="F31" s="11" t="s">
        <v>175</v>
      </c>
      <c r="G31" s="11" t="s">
        <v>106</v>
      </c>
      <c r="H31" s="13" t="s">
        <v>38</v>
      </c>
      <c r="I31" s="11">
        <v>80</v>
      </c>
      <c r="J31" s="11">
        <v>109.71</v>
      </c>
      <c r="K31" s="11">
        <v>3</v>
      </c>
      <c r="L31" s="11" t="s">
        <v>176</v>
      </c>
      <c r="M31" s="11">
        <v>6600</v>
      </c>
      <c r="N31" s="11">
        <v>3</v>
      </c>
      <c r="O31" s="11" t="s">
        <v>176</v>
      </c>
      <c r="P31" s="11">
        <v>6600</v>
      </c>
      <c r="Q31" s="11" t="s">
        <v>176</v>
      </c>
      <c r="R31" s="11">
        <v>6600</v>
      </c>
      <c r="S31" s="17">
        <f t="shared" si="0"/>
        <v>0</v>
      </c>
      <c r="T31" s="17">
        <f t="shared" si="1"/>
        <v>0</v>
      </c>
    </row>
    <row r="32" ht="60" customHeight="1" spans="1:20">
      <c r="A32" s="6">
        <v>28</v>
      </c>
      <c r="B32" s="10" t="s">
        <v>177</v>
      </c>
      <c r="C32" s="11" t="s">
        <v>168</v>
      </c>
      <c r="D32" s="11" t="s">
        <v>169</v>
      </c>
      <c r="E32" s="11" t="s">
        <v>178</v>
      </c>
      <c r="F32" s="11" t="s">
        <v>179</v>
      </c>
      <c r="G32" s="11" t="s">
        <v>106</v>
      </c>
      <c r="H32" s="13" t="s">
        <v>38</v>
      </c>
      <c r="I32" s="11">
        <v>80</v>
      </c>
      <c r="J32" s="11">
        <v>109.71</v>
      </c>
      <c r="K32" s="11">
        <v>3</v>
      </c>
      <c r="L32" s="11" t="s">
        <v>180</v>
      </c>
      <c r="M32" s="11">
        <v>9600</v>
      </c>
      <c r="N32" s="11">
        <v>3</v>
      </c>
      <c r="O32" s="11" t="s">
        <v>180</v>
      </c>
      <c r="P32" s="11">
        <v>9600</v>
      </c>
      <c r="Q32" s="11" t="s">
        <v>180</v>
      </c>
      <c r="R32" s="11">
        <v>9600</v>
      </c>
      <c r="S32" s="17">
        <f t="shared" si="0"/>
        <v>0</v>
      </c>
      <c r="T32" s="17">
        <f t="shared" si="1"/>
        <v>0</v>
      </c>
    </row>
    <row r="33" ht="60" customHeight="1" spans="1:20">
      <c r="A33" s="6">
        <v>29</v>
      </c>
      <c r="B33" s="10" t="s">
        <v>181</v>
      </c>
      <c r="C33" s="11" t="s">
        <v>168</v>
      </c>
      <c r="D33" s="11" t="s">
        <v>169</v>
      </c>
      <c r="E33" s="11" t="s">
        <v>182</v>
      </c>
      <c r="F33" s="11" t="s">
        <v>183</v>
      </c>
      <c r="G33" s="11" t="s">
        <v>106</v>
      </c>
      <c r="H33" s="13" t="s">
        <v>38</v>
      </c>
      <c r="I33" s="11">
        <v>80</v>
      </c>
      <c r="J33" s="11">
        <v>109.71</v>
      </c>
      <c r="K33" s="11">
        <v>3</v>
      </c>
      <c r="L33" s="11" t="s">
        <v>184</v>
      </c>
      <c r="M33" s="11">
        <v>7200</v>
      </c>
      <c r="N33" s="11">
        <v>3</v>
      </c>
      <c r="O33" s="11" t="s">
        <v>184</v>
      </c>
      <c r="P33" s="11">
        <v>7200</v>
      </c>
      <c r="Q33" s="11" t="s">
        <v>184</v>
      </c>
      <c r="R33" s="11">
        <v>7200</v>
      </c>
      <c r="S33" s="17">
        <f t="shared" si="0"/>
        <v>0</v>
      </c>
      <c r="T33" s="17">
        <f t="shared" si="1"/>
        <v>0</v>
      </c>
    </row>
    <row r="34" ht="60" customHeight="1" spans="1:20">
      <c r="A34" s="6">
        <v>30</v>
      </c>
      <c r="B34" s="10" t="s">
        <v>185</v>
      </c>
      <c r="C34" s="11" t="s">
        <v>168</v>
      </c>
      <c r="D34" s="11" t="s">
        <v>169</v>
      </c>
      <c r="E34" s="11" t="s">
        <v>186</v>
      </c>
      <c r="F34" s="11" t="s">
        <v>187</v>
      </c>
      <c r="G34" s="11" t="s">
        <v>106</v>
      </c>
      <c r="H34" s="13" t="s">
        <v>30</v>
      </c>
      <c r="I34" s="11">
        <v>80</v>
      </c>
      <c r="J34" s="11">
        <v>96.13</v>
      </c>
      <c r="K34" s="11" t="s">
        <v>31</v>
      </c>
      <c r="L34" s="11" t="s">
        <v>31</v>
      </c>
      <c r="M34" s="11" t="s">
        <v>31</v>
      </c>
      <c r="N34" s="11">
        <v>3</v>
      </c>
      <c r="O34" s="11" t="s">
        <v>188</v>
      </c>
      <c r="P34" s="11">
        <v>6600</v>
      </c>
      <c r="Q34" s="11" t="s">
        <v>188</v>
      </c>
      <c r="R34" s="11">
        <v>6600</v>
      </c>
      <c r="S34" s="17">
        <v>0</v>
      </c>
      <c r="T34" s="17">
        <f t="shared" si="1"/>
        <v>0</v>
      </c>
    </row>
    <row r="35" ht="60" customHeight="1" spans="1:20">
      <c r="A35" s="6">
        <v>31</v>
      </c>
      <c r="B35" s="10" t="s">
        <v>189</v>
      </c>
      <c r="C35" s="11" t="s">
        <v>190</v>
      </c>
      <c r="D35" s="11" t="s">
        <v>191</v>
      </c>
      <c r="E35" s="11" t="s">
        <v>192</v>
      </c>
      <c r="F35" s="12" t="s">
        <v>78</v>
      </c>
      <c r="G35" s="11" t="s">
        <v>37</v>
      </c>
      <c r="H35" s="12" t="s">
        <v>78</v>
      </c>
      <c r="I35" s="11">
        <v>14403</v>
      </c>
      <c r="J35" s="11">
        <v>14409.75</v>
      </c>
      <c r="K35" s="11" t="s">
        <v>31</v>
      </c>
      <c r="L35" s="11" t="s">
        <v>31</v>
      </c>
      <c r="M35" s="11" t="s">
        <v>31</v>
      </c>
      <c r="N35" s="11">
        <v>3</v>
      </c>
      <c r="O35" s="11" t="s">
        <v>193</v>
      </c>
      <c r="P35" s="16">
        <v>2724614.70666667</v>
      </c>
      <c r="Q35" s="11" t="s">
        <v>31</v>
      </c>
      <c r="R35" s="11" t="s">
        <v>31</v>
      </c>
      <c r="S35" s="17">
        <v>0</v>
      </c>
      <c r="T35" s="17">
        <v>0</v>
      </c>
    </row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ageMargins left="0" right="0" top="0.354166666666667" bottom="0.35416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空&amp;白</cp:lastModifiedBy>
  <dcterms:created xsi:type="dcterms:W3CDTF">2021-01-29T02:47:00Z</dcterms:created>
  <cp:lastPrinted>2022-03-09T00:43:00Z</cp:lastPrinted>
  <dcterms:modified xsi:type="dcterms:W3CDTF">2026-04-13T06:38:13Z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140532F7233C4441B86ED4B3F2543B4E_13</vt:lpwstr>
  </property>
  <property fmtid="{D5CDD505-2E9C-101B-9397-08002B2CF9AE}" pid="4" name="CalculationRule">
    <vt:i4>0</vt:i4>
  </property>
</Properties>
</file>