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月份 " sheetId="5" r:id="rId1"/>
  </sheets>
  <definedNames>
    <definedName name="_xlnm.Print_Titles" localSheetId="0">'1月份 '!$1:$4</definedName>
    <definedName name="_xlnm._FilterDatabase" localSheetId="0" hidden="1">'1月份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<sst xmlns="http://schemas.openxmlformats.org/spreadsheetml/2006/main" count="295" uniqueCount="156">
  <si>
    <t>清溪镇农村集体资产交易情况统计表(镇级）</t>
  </si>
  <si>
    <t>统计起止日期：2026年1月1日至2026年1月31日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</si>
  <si>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</si>
  <si>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</si>
  <si>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</si>
  <si>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</si>
  <si>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</si>
  <si>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</si>
  <si>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</si>
  <si>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</si>
  <si>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</si>
  <si>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</si>
  <si>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</si>
  <si>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</si>
  <si>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</si>
  <si>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</si>
  <si>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</si>
  <si>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</si>
  <si>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</si>
  <si>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</si>
  <si>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</si>
  <si>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</si>
  <si>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</si>
  <si>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</si>
  <si>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QXNZB-25-487</t>
  </si>
  <si>
    <t>青皇</t>
  </si>
  <si>
    <t>禾场岗</t>
  </si>
  <si>
    <t>河坑路2号</t>
  </si>
  <si>
    <t>江春华</t>
  </si>
  <si>
    <t>土地</t>
  </si>
  <si>
    <t>续约</t>
  </si>
  <si>
    <t>-</t>
  </si>
  <si>
    <t>0.9元/月/㎡；每三年增10%</t>
  </si>
  <si>
    <t>4元/月/㎡；每三年增10%</t>
  </si>
  <si>
    <t>QXNZB-25-492</t>
  </si>
  <si>
    <t>铁场</t>
  </si>
  <si>
    <t>西门</t>
  </si>
  <si>
    <t>村委会后路段</t>
  </si>
  <si>
    <t>东莞市清溪镇铁场股份经济联合社</t>
  </si>
  <si>
    <t>农田</t>
  </si>
  <si>
    <t>2.5亩</t>
  </si>
  <si>
    <t>2300元/年/亩；每三年增10%</t>
  </si>
  <si>
    <t>2600元/年/亩；每三年增10%</t>
  </si>
  <si>
    <t>下围三</t>
  </si>
  <si>
    <t>东官坑</t>
  </si>
  <si>
    <t>韩龙华</t>
  </si>
  <si>
    <t>鱼塘</t>
  </si>
  <si>
    <t>3.53亩</t>
  </si>
  <si>
    <t>前三年283.29元/年/亩；后三年424.93元/年/亩</t>
  </si>
  <si>
    <t>前三年566.57元/年/亩；后三年708.22元/年/亩</t>
  </si>
  <si>
    <t>QXNZB-25-493</t>
  </si>
  <si>
    <t>三岭</t>
  </si>
  <si>
    <t>底价交易</t>
  </si>
  <si>
    <t>网上竞价</t>
  </si>
  <si>
    <t>17.84亩</t>
  </si>
  <si>
    <t>4300元/年/亩</t>
  </si>
  <si>
    <t>3500元/年/亩</t>
  </si>
  <si>
    <t>QXNZB-25-504</t>
  </si>
  <si>
    <t>大利</t>
  </si>
  <si>
    <t>风吹簾新围</t>
  </si>
  <si>
    <t>银风街28号</t>
  </si>
  <si>
    <t>林耿辉</t>
  </si>
  <si>
    <t>商铺</t>
  </si>
  <si>
    <t>20元/月/㎡</t>
  </si>
  <si>
    <t>22元/月/㎡</t>
  </si>
  <si>
    <t>QXNZB-25-506</t>
  </si>
  <si>
    <t>荔横</t>
  </si>
  <si>
    <t>横湖</t>
  </si>
  <si>
    <t>荔学街8号二三层</t>
  </si>
  <si>
    <t>东莞市美东磁电子有限公司</t>
  </si>
  <si>
    <t>厂房</t>
  </si>
  <si>
    <t>18元/月/㎡</t>
  </si>
  <si>
    <t>QXNZB-26-002</t>
  </si>
  <si>
    <t>九乡</t>
  </si>
  <si>
    <t>东风路109号</t>
  </si>
  <si>
    <t>赖东彬</t>
  </si>
  <si>
    <t>小额交易</t>
  </si>
  <si>
    <t>29.38元/月/㎡</t>
  </si>
  <si>
    <t>QXNZB-26-003</t>
  </si>
  <si>
    <t>鹿湖东路167号</t>
  </si>
  <si>
    <t>中科智城（东莞）电气科技有限公司</t>
  </si>
  <si>
    <t>13.5元/月/㎡</t>
  </si>
  <si>
    <t>QXNZB-26-004</t>
  </si>
  <si>
    <t>厦坭</t>
  </si>
  <si>
    <t xml:space="preserve">旗岭下 </t>
  </si>
  <si>
    <t>厦坭路49号</t>
  </si>
  <si>
    <t>前三年18元/月/㎡；后两年19元/月/㎡</t>
  </si>
  <si>
    <t>QXNZB-26-005</t>
  </si>
  <si>
    <t>香芒西路228号</t>
  </si>
  <si>
    <t>冯世有</t>
  </si>
  <si>
    <t>商住楼</t>
  </si>
  <si>
    <r>
      <rPr>
        <sz val="11"/>
        <color theme="1"/>
        <rFont val="宋体"/>
        <charset val="134"/>
        <scheme val="minor"/>
      </rPr>
      <t>26.83元/月/</t>
    </r>
    <r>
      <rPr>
        <sz val="11"/>
        <color theme="1"/>
        <rFont val="SimSun"/>
        <charset val="134"/>
      </rPr>
      <t>㎡</t>
    </r>
  </si>
  <si>
    <t>QXNZB-26-009</t>
  </si>
  <si>
    <t>浮岗</t>
  </si>
  <si>
    <t>柏朗</t>
  </si>
  <si>
    <t>三中金龙路132号</t>
  </si>
  <si>
    <t>东莞市泰特五金科技有限公司</t>
  </si>
  <si>
    <t>2年4个月</t>
  </si>
  <si>
    <t>16.22元/月/㎡</t>
  </si>
  <si>
    <t>17.18元/月/㎡；每三年增5%</t>
  </si>
  <si>
    <t>QXNZB-26-010</t>
  </si>
  <si>
    <t>重河</t>
  </si>
  <si>
    <t>河栢桥银坪路17B</t>
  </si>
  <si>
    <t>东莞市铭松塑胶五金有限公司</t>
  </si>
  <si>
    <t>19元/月/㎡</t>
  </si>
  <si>
    <t>17元/月/㎡</t>
  </si>
  <si>
    <t>QXNZB-26-012</t>
  </si>
  <si>
    <t>渔樑围</t>
  </si>
  <si>
    <t>谢屋</t>
  </si>
  <si>
    <t>谢屋路17号三至五层</t>
  </si>
  <si>
    <t>王思荣</t>
  </si>
  <si>
    <t>10.14元/月/㎡；每三年增10%</t>
  </si>
  <si>
    <t>11.07元/月/㎡</t>
  </si>
  <si>
    <t>QXNZB-26-013</t>
  </si>
  <si>
    <t>清厦</t>
  </si>
  <si>
    <t>厦屋</t>
  </si>
  <si>
    <t>厦河路41号A401房</t>
  </si>
  <si>
    <t>俞文英</t>
  </si>
  <si>
    <t>房屋</t>
  </si>
  <si>
    <t>4.56元/月/㎡</t>
  </si>
  <si>
    <t>QXNZB-26-014</t>
  </si>
  <si>
    <t>振兴二路1号9号楼105、106、107号</t>
  </si>
  <si>
    <t>70元/月/㎡；每三年增3%</t>
  </si>
  <si>
    <t>QXNZB-26-019</t>
  </si>
  <si>
    <t>土桥</t>
  </si>
  <si>
    <t>兴业一街1号A座</t>
  </si>
  <si>
    <t>终止交易</t>
  </si>
  <si>
    <r>
      <rPr>
        <sz val="11"/>
        <color theme="1"/>
        <rFont val="宋体"/>
        <charset val="134"/>
        <scheme val="minor"/>
      </rPr>
      <t>前五年17元/月/</t>
    </r>
    <r>
      <rPr>
        <sz val="11"/>
        <color theme="1"/>
        <rFont val="SimSun"/>
        <charset val="134"/>
      </rPr>
      <t>㎡；后五年</t>
    </r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SimSun"/>
        <charset val="134"/>
      </rPr>
      <t>元/月/㎡；</t>
    </r>
  </si>
  <si>
    <t>26元/月/㎡</t>
  </si>
  <si>
    <t>QXNZB-26-021</t>
  </si>
  <si>
    <t>渔葵路43号</t>
  </si>
  <si>
    <t>东莞泰淮测控技术有限公司</t>
  </si>
  <si>
    <t>磋商</t>
  </si>
  <si>
    <t>前三年15元/月/㎡；后两年16元/月/㎡</t>
  </si>
  <si>
    <t>QXNZB-26-034</t>
  </si>
  <si>
    <t>三亚圳</t>
  </si>
  <si>
    <t>三亚圳巷100号1栋103号</t>
  </si>
  <si>
    <t>杨裕双</t>
  </si>
  <si>
    <t>40元/月/㎡；每三年增10%</t>
  </si>
  <si>
    <t>QXNZB-26-035</t>
  </si>
  <si>
    <t>三亚圳巷100号1栋106号</t>
  </si>
  <si>
    <t>QXNZB-26-036</t>
  </si>
  <si>
    <t>旗岭下</t>
  </si>
  <si>
    <t>旗岭路横街9号</t>
  </si>
  <si>
    <t>张国青</t>
  </si>
  <si>
    <r>
      <rPr>
        <sz val="11"/>
        <color theme="1"/>
        <rFont val="宋体"/>
        <charset val="134"/>
        <scheme val="minor"/>
      </rPr>
      <t>8.4元/月/</t>
    </r>
    <r>
      <rPr>
        <sz val="11"/>
        <color theme="1"/>
        <rFont val="SimSun"/>
        <charset val="134"/>
      </rPr>
      <t>㎡</t>
    </r>
  </si>
  <si>
    <t>QXNZB-26-039</t>
  </si>
  <si>
    <t>铁松</t>
  </si>
  <si>
    <t>钟围</t>
  </si>
  <si>
    <t>塘包背</t>
  </si>
  <si>
    <t>5元/月/㎡</t>
  </si>
  <si>
    <t>QXNZB-26-040</t>
  </si>
  <si>
    <t>QXNZB-26-041</t>
  </si>
  <si>
    <t>老围祠堂前</t>
  </si>
  <si>
    <t>3.13亩</t>
  </si>
  <si>
    <t>479元/年/亩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</si>
</sst>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P19" sqref="P19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9.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8"/>
      <c r="N3" s="8" t="s">
        <v>13</v>
      </c>
      <c r="O3" s="8"/>
      <c r="P3" s="8"/>
      <c r="Q3" s="8" t="s">
        <v>14</v>
      </c>
      <c r="R3" s="8"/>
      <c r="S3" s="6" t="s">
        <v>15</v>
      </c>
      <c r="T3" s="6" t="s">
        <v>16</v>
      </c>
    </row>
    <row r="4" ht="27" spans="1:20">
      <c r="A4" s="9"/>
      <c r="B4" s="10"/>
      <c r="C4" s="10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8" t="s">
        <v>19</v>
      </c>
      <c r="N4" s="6" t="s">
        <v>20</v>
      </c>
      <c r="O4" s="11" t="s">
        <v>21</v>
      </c>
      <c r="P4" s="8" t="s">
        <v>22</v>
      </c>
      <c r="Q4" s="11" t="s">
        <v>23</v>
      </c>
      <c r="R4" s="8" t="s">
        <v>22</v>
      </c>
      <c r="S4" s="6"/>
      <c r="T4" s="6"/>
    </row>
    <row r="5" s="1" customFormat="1" ht="60" customHeight="1" spans="1:20">
      <c r="A5" s="6">
        <v>1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3" t="s">
        <v>30</v>
      </c>
      <c r="I5" s="12">
        <v>1339.19</v>
      </c>
      <c r="J5" s="12" t="s">
        <v>31</v>
      </c>
      <c r="K5" s="12">
        <v>6</v>
      </c>
      <c r="L5" s="12" t="s">
        <v>32</v>
      </c>
      <c r="M5" s="12">
        <v>15120</v>
      </c>
      <c r="N5" s="12">
        <v>8</v>
      </c>
      <c r="O5" s="12" t="s">
        <v>33</v>
      </c>
      <c r="P5" s="12">
        <v>70108.8</v>
      </c>
      <c r="Q5" s="12" t="s">
        <v>33</v>
      </c>
      <c r="R5" s="12">
        <v>70108.8</v>
      </c>
      <c r="S5" s="14">
        <f>(R5-M5)/M5</f>
        <v>3.6368253968254</v>
      </c>
      <c r="T5" s="14">
        <f>(R5-P5)/P5</f>
        <v>0</v>
      </c>
    </row>
    <row r="6" s="1" customFormat="1" ht="60" customHeight="1" spans="1:20">
      <c r="A6" s="6">
        <v>2</v>
      </c>
      <c r="B6" s="12" t="s">
        <v>34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39</v>
      </c>
      <c r="H6" s="13" t="s">
        <v>30</v>
      </c>
      <c r="I6" s="12" t="s">
        <v>40</v>
      </c>
      <c r="J6" s="12" t="s">
        <v>31</v>
      </c>
      <c r="K6" s="12">
        <v>6</v>
      </c>
      <c r="L6" s="12" t="s">
        <v>41</v>
      </c>
      <c r="M6" s="12">
        <v>6037.5</v>
      </c>
      <c r="N6" s="12">
        <v>6</v>
      </c>
      <c r="O6" s="12" t="s">
        <v>42</v>
      </c>
      <c r="P6" s="12">
        <v>6825</v>
      </c>
      <c r="Q6" s="12" t="s">
        <v>42</v>
      </c>
      <c r="R6" s="12">
        <v>6825</v>
      </c>
      <c r="S6" s="14">
        <f t="shared" ref="S6:S27" si="0">(R6-M6)/M6</f>
        <v>0.130434782608696</v>
      </c>
      <c r="T6" s="14">
        <f t="shared" ref="T6:T27" si="1">(R6-P6)/P6</f>
        <v>0</v>
      </c>
    </row>
    <row r="7" s="1" customFormat="1" ht="69" customHeight="1" spans="1:20">
      <c r="A7" s="6">
        <v>3</v>
      </c>
      <c r="B7" s="12" t="s">
        <v>34</v>
      </c>
      <c r="C7" s="12" t="s">
        <v>35</v>
      </c>
      <c r="D7" s="12" t="s">
        <v>43</v>
      </c>
      <c r="E7" s="12" t="s">
        <v>44</v>
      </c>
      <c r="F7" s="12" t="s">
        <v>45</v>
      </c>
      <c r="G7" s="12" t="s">
        <v>46</v>
      </c>
      <c r="H7" s="13" t="s">
        <v>30</v>
      </c>
      <c r="I7" s="12" t="s">
        <v>47</v>
      </c>
      <c r="J7" s="12" t="s">
        <v>31</v>
      </c>
      <c r="K7" s="12">
        <v>6</v>
      </c>
      <c r="L7" s="12" t="s">
        <v>48</v>
      </c>
      <c r="M7" s="12">
        <v>1250</v>
      </c>
      <c r="N7" s="12">
        <v>6</v>
      </c>
      <c r="O7" s="12" t="s">
        <v>49</v>
      </c>
      <c r="P7" s="12">
        <v>2250</v>
      </c>
      <c r="Q7" s="12" t="s">
        <v>49</v>
      </c>
      <c r="R7" s="12">
        <v>2250</v>
      </c>
      <c r="S7" s="14">
        <f t="shared" si="0"/>
        <v>0.8</v>
      </c>
      <c r="T7" s="14">
        <f t="shared" si="1"/>
        <v>0</v>
      </c>
    </row>
    <row r="8" s="1" customFormat="1" ht="60" customHeight="1" spans="1:20">
      <c r="A8" s="6">
        <v>4</v>
      </c>
      <c r="B8" s="12" t="s">
        <v>50</v>
      </c>
      <c r="C8" s="12" t="s">
        <v>35</v>
      </c>
      <c r="D8" s="12" t="s">
        <v>43</v>
      </c>
      <c r="E8" s="12" t="s">
        <v>51</v>
      </c>
      <c r="F8" s="15" t="s">
        <v>52</v>
      </c>
      <c r="G8" s="12" t="s">
        <v>39</v>
      </c>
      <c r="H8" s="15" t="s">
        <v>53</v>
      </c>
      <c r="I8" s="12" t="s">
        <v>54</v>
      </c>
      <c r="J8" s="12" t="s">
        <v>31</v>
      </c>
      <c r="K8" s="12">
        <v>3</v>
      </c>
      <c r="L8" s="12" t="s">
        <v>55</v>
      </c>
      <c r="M8" s="12">
        <v>76669</v>
      </c>
      <c r="N8" s="12">
        <v>5</v>
      </c>
      <c r="O8" s="12" t="s">
        <v>56</v>
      </c>
      <c r="P8" s="12">
        <v>64937.6</v>
      </c>
      <c r="Q8" s="12" t="s">
        <v>31</v>
      </c>
      <c r="R8" s="12" t="s">
        <v>31</v>
      </c>
      <c r="S8" s="14">
        <v>0</v>
      </c>
      <c r="T8" s="14">
        <v>0</v>
      </c>
    </row>
    <row r="9" s="1" customFormat="1" ht="60" customHeight="1" spans="1:20">
      <c r="A9" s="6">
        <v>5</v>
      </c>
      <c r="B9" s="12" t="s">
        <v>57</v>
      </c>
      <c r="C9" s="12" t="s">
        <v>58</v>
      </c>
      <c r="D9" s="12" t="s">
        <v>59</v>
      </c>
      <c r="E9" s="12" t="s">
        <v>60</v>
      </c>
      <c r="F9" s="12" t="s">
        <v>61</v>
      </c>
      <c r="G9" s="12" t="s">
        <v>62</v>
      </c>
      <c r="H9" s="13" t="s">
        <v>30</v>
      </c>
      <c r="I9" s="12">
        <v>30</v>
      </c>
      <c r="J9" s="12">
        <v>30</v>
      </c>
      <c r="K9" s="12">
        <v>3</v>
      </c>
      <c r="L9" s="12" t="s">
        <v>63</v>
      </c>
      <c r="M9" s="12">
        <v>7200</v>
      </c>
      <c r="N9" s="12">
        <v>3</v>
      </c>
      <c r="O9" s="12" t="s">
        <v>64</v>
      </c>
      <c r="P9" s="12">
        <v>7920</v>
      </c>
      <c r="Q9" s="12" t="s">
        <v>64</v>
      </c>
      <c r="R9" s="12">
        <v>7920</v>
      </c>
      <c r="S9" s="14">
        <f t="shared" si="0"/>
        <v>0.1</v>
      </c>
      <c r="T9" s="14">
        <f t="shared" si="1"/>
        <v>0</v>
      </c>
    </row>
    <row r="10" s="1" customFormat="1" ht="60" customHeight="1" spans="1:20">
      <c r="A10" s="6">
        <v>6</v>
      </c>
      <c r="B10" s="12" t="s">
        <v>65</v>
      </c>
      <c r="C10" s="12" t="s">
        <v>66</v>
      </c>
      <c r="D10" s="12" t="s">
        <v>67</v>
      </c>
      <c r="E10" s="12" t="s">
        <v>68</v>
      </c>
      <c r="F10" s="12" t="s">
        <v>69</v>
      </c>
      <c r="G10" s="12" t="s">
        <v>70</v>
      </c>
      <c r="H10" s="13" t="s">
        <v>30</v>
      </c>
      <c r="I10" s="12">
        <v>3804.15</v>
      </c>
      <c r="J10" s="12">
        <v>3667</v>
      </c>
      <c r="K10" s="12">
        <v>3</v>
      </c>
      <c r="L10" s="12" t="s">
        <v>63</v>
      </c>
      <c r="M10" s="12">
        <v>880080</v>
      </c>
      <c r="N10" s="12">
        <v>3</v>
      </c>
      <c r="O10" s="12" t="s">
        <v>71</v>
      </c>
      <c r="P10" s="12">
        <v>792072</v>
      </c>
      <c r="Q10" s="12" t="s">
        <v>71</v>
      </c>
      <c r="R10" s="12">
        <v>792072</v>
      </c>
      <c r="S10" s="14">
        <f t="shared" si="0"/>
        <v>-0.1</v>
      </c>
      <c r="T10" s="14">
        <f t="shared" si="1"/>
        <v>0</v>
      </c>
    </row>
    <row r="11" s="1" customFormat="1" ht="60" customHeight="1" spans="1:20">
      <c r="A11" s="6">
        <v>7</v>
      </c>
      <c r="B11" s="12" t="s">
        <v>72</v>
      </c>
      <c r="C11" s="12" t="s">
        <v>73</v>
      </c>
      <c r="D11" s="12" t="s">
        <v>31</v>
      </c>
      <c r="E11" s="12" t="s">
        <v>74</v>
      </c>
      <c r="F11" s="12" t="s">
        <v>75</v>
      </c>
      <c r="G11" s="12" t="s">
        <v>62</v>
      </c>
      <c r="H11" s="15" t="s">
        <v>76</v>
      </c>
      <c r="I11" s="12">
        <v>43.02</v>
      </c>
      <c r="J11" s="12">
        <v>43.02</v>
      </c>
      <c r="K11" s="12" t="s">
        <v>31</v>
      </c>
      <c r="L11" s="12" t="s">
        <v>31</v>
      </c>
      <c r="M11" s="12" t="s">
        <v>31</v>
      </c>
      <c r="N11" s="12">
        <v>2</v>
      </c>
      <c r="O11" s="12" t="s">
        <v>77</v>
      </c>
      <c r="P11" s="12">
        <v>18000</v>
      </c>
      <c r="Q11" s="12" t="s">
        <v>77</v>
      </c>
      <c r="R11" s="12">
        <v>18000</v>
      </c>
      <c r="S11" s="14">
        <v>0</v>
      </c>
      <c r="T11" s="14">
        <f t="shared" si="1"/>
        <v>0</v>
      </c>
    </row>
    <row r="12" s="1" customFormat="1" ht="60" customHeight="1" spans="1:20">
      <c r="A12" s="6">
        <v>8</v>
      </c>
      <c r="B12" s="12" t="s">
        <v>78</v>
      </c>
      <c r="C12" s="12" t="s">
        <v>58</v>
      </c>
      <c r="D12" s="12" t="s">
        <v>31</v>
      </c>
      <c r="E12" s="12" t="s">
        <v>79</v>
      </c>
      <c r="F12" s="15" t="s">
        <v>80</v>
      </c>
      <c r="G12" s="12" t="s">
        <v>70</v>
      </c>
      <c r="H12" s="15" t="s">
        <v>53</v>
      </c>
      <c r="I12" s="12">
        <v>13984.69</v>
      </c>
      <c r="J12" s="12">
        <v>22964.21</v>
      </c>
      <c r="K12" s="12" t="s">
        <v>31</v>
      </c>
      <c r="L12" s="12" t="s">
        <v>31</v>
      </c>
      <c r="M12" s="12" t="s">
        <v>31</v>
      </c>
      <c r="N12" s="12">
        <v>3</v>
      </c>
      <c r="O12" s="12" t="s">
        <v>81</v>
      </c>
      <c r="P12" s="12">
        <v>3720204</v>
      </c>
      <c r="Q12" s="12" t="s">
        <v>81</v>
      </c>
      <c r="R12" s="12">
        <v>3720204</v>
      </c>
      <c r="S12" s="14">
        <v>0</v>
      </c>
      <c r="T12" s="14">
        <f t="shared" si="1"/>
        <v>0</v>
      </c>
    </row>
    <row r="13" s="1" customFormat="1" ht="60" customHeight="1" spans="1:20">
      <c r="A13" s="6">
        <v>9</v>
      </c>
      <c r="B13" s="12" t="s">
        <v>82</v>
      </c>
      <c r="C13" s="12" t="s">
        <v>83</v>
      </c>
      <c r="D13" s="12" t="s">
        <v>84</v>
      </c>
      <c r="E13" s="12" t="s">
        <v>85</v>
      </c>
      <c r="F13" s="15" t="s">
        <v>52</v>
      </c>
      <c r="G13" s="12" t="s">
        <v>70</v>
      </c>
      <c r="H13" s="15" t="s">
        <v>53</v>
      </c>
      <c r="I13" s="12">
        <v>8834.5</v>
      </c>
      <c r="J13" s="12">
        <v>7488</v>
      </c>
      <c r="K13" s="12" t="s">
        <v>31</v>
      </c>
      <c r="L13" s="12" t="s">
        <v>31</v>
      </c>
      <c r="M13" s="12" t="s">
        <v>31</v>
      </c>
      <c r="N13" s="12">
        <v>5</v>
      </c>
      <c r="O13" s="12" t="s">
        <v>86</v>
      </c>
      <c r="P13" s="12">
        <v>1599436.8</v>
      </c>
      <c r="Q13" s="12" t="s">
        <v>31</v>
      </c>
      <c r="R13" s="12" t="s">
        <v>31</v>
      </c>
      <c r="S13" s="14">
        <v>0</v>
      </c>
      <c r="T13" s="14">
        <v>0</v>
      </c>
    </row>
    <row r="14" s="1" customFormat="1" ht="60" customHeight="1" spans="1:20">
      <c r="A14" s="6">
        <v>10</v>
      </c>
      <c r="B14" s="12" t="s">
        <v>87</v>
      </c>
      <c r="C14" s="12" t="s">
        <v>66</v>
      </c>
      <c r="D14" s="12" t="s">
        <v>31</v>
      </c>
      <c r="E14" s="12" t="s">
        <v>88</v>
      </c>
      <c r="F14" s="12" t="s">
        <v>89</v>
      </c>
      <c r="G14" s="12" t="s">
        <v>90</v>
      </c>
      <c r="H14" s="16" t="s">
        <v>30</v>
      </c>
      <c r="I14" s="12">
        <v>227.28</v>
      </c>
      <c r="J14" s="12">
        <v>969</v>
      </c>
      <c r="K14" s="12">
        <v>3</v>
      </c>
      <c r="L14" s="12" t="s">
        <v>91</v>
      </c>
      <c r="M14" s="12">
        <v>303333.333333333</v>
      </c>
      <c r="N14" s="12">
        <v>3</v>
      </c>
      <c r="O14" s="12" t="s">
        <v>91</v>
      </c>
      <c r="P14" s="12">
        <v>312000</v>
      </c>
      <c r="Q14" s="12" t="s">
        <v>91</v>
      </c>
      <c r="R14" s="12">
        <v>312000</v>
      </c>
      <c r="S14" s="14">
        <f t="shared" si="0"/>
        <v>0.0285714285714286</v>
      </c>
      <c r="T14" s="14">
        <f t="shared" si="1"/>
        <v>0</v>
      </c>
    </row>
    <row r="15" s="1" customFormat="1" ht="60" customHeight="1" spans="1:20">
      <c r="A15" s="6">
        <v>11</v>
      </c>
      <c r="B15" s="12" t="s">
        <v>92</v>
      </c>
      <c r="C15" s="12" t="s">
        <v>93</v>
      </c>
      <c r="D15" s="12" t="s">
        <v>94</v>
      </c>
      <c r="E15" s="12" t="s">
        <v>95</v>
      </c>
      <c r="F15" s="12" t="s">
        <v>96</v>
      </c>
      <c r="G15" s="12" t="s">
        <v>70</v>
      </c>
      <c r="H15" s="16" t="s">
        <v>30</v>
      </c>
      <c r="I15" s="12">
        <v>7065.1</v>
      </c>
      <c r="J15" s="12">
        <v>6586.09</v>
      </c>
      <c r="K15" s="12" t="s">
        <v>97</v>
      </c>
      <c r="L15" s="12" t="s">
        <v>98</v>
      </c>
      <c r="M15" s="12">
        <v>1235828.61</v>
      </c>
      <c r="N15" s="12">
        <v>5</v>
      </c>
      <c r="O15" s="12" t="s">
        <v>99</v>
      </c>
      <c r="P15" s="12">
        <v>1385665.92</v>
      </c>
      <c r="Q15" s="12" t="s">
        <v>99</v>
      </c>
      <c r="R15" s="12">
        <v>1385665.92</v>
      </c>
      <c r="S15" s="14">
        <f t="shared" si="0"/>
        <v>0.1212444094493</v>
      </c>
      <c r="T15" s="14">
        <f t="shared" si="1"/>
        <v>0</v>
      </c>
    </row>
    <row r="16" s="1" customFormat="1" ht="60" customHeight="1" spans="1:20">
      <c r="A16" s="6">
        <v>12</v>
      </c>
      <c r="B16" s="12" t="s">
        <v>100</v>
      </c>
      <c r="C16" s="12" t="s">
        <v>101</v>
      </c>
      <c r="D16" s="12" t="s">
        <v>31</v>
      </c>
      <c r="E16" s="12" t="s">
        <v>102</v>
      </c>
      <c r="F16" s="12" t="s">
        <v>103</v>
      </c>
      <c r="G16" s="12" t="s">
        <v>70</v>
      </c>
      <c r="H16" s="16" t="s">
        <v>30</v>
      </c>
      <c r="I16" s="12">
        <v>3870.58</v>
      </c>
      <c r="J16" s="12">
        <v>3891.68</v>
      </c>
      <c r="K16" s="12">
        <v>5</v>
      </c>
      <c r="L16" s="12" t="s">
        <v>104</v>
      </c>
      <c r="M16" s="12">
        <v>866400</v>
      </c>
      <c r="N16" s="12">
        <v>3</v>
      </c>
      <c r="O16" s="12" t="s">
        <v>105</v>
      </c>
      <c r="P16" s="12">
        <v>793908</v>
      </c>
      <c r="Q16" s="12" t="s">
        <v>105</v>
      </c>
      <c r="R16" s="12">
        <v>793908</v>
      </c>
      <c r="S16" s="14">
        <f t="shared" si="0"/>
        <v>-0.0836703601108033</v>
      </c>
      <c r="T16" s="14">
        <f t="shared" si="1"/>
        <v>0</v>
      </c>
    </row>
    <row r="17" s="1" customFormat="1" ht="60" customHeight="1" spans="1:20">
      <c r="A17" s="6">
        <v>13</v>
      </c>
      <c r="B17" s="12" t="s">
        <v>106</v>
      </c>
      <c r="C17" s="12" t="s">
        <v>107</v>
      </c>
      <c r="D17" s="12" t="s">
        <v>108</v>
      </c>
      <c r="E17" s="12" t="s">
        <v>109</v>
      </c>
      <c r="F17" s="12" t="s">
        <v>110</v>
      </c>
      <c r="G17" s="12" t="s">
        <v>90</v>
      </c>
      <c r="H17" s="16" t="s">
        <v>30</v>
      </c>
      <c r="I17" s="12">
        <v>241.09</v>
      </c>
      <c r="J17" s="12">
        <v>794.74</v>
      </c>
      <c r="K17" s="12">
        <v>6</v>
      </c>
      <c r="L17" s="12" t="s">
        <v>111</v>
      </c>
      <c r="M17" s="12">
        <v>99466.6666666667</v>
      </c>
      <c r="N17" s="12">
        <v>3</v>
      </c>
      <c r="O17" s="12" t="s">
        <v>112</v>
      </c>
      <c r="P17" s="12">
        <v>105600</v>
      </c>
      <c r="Q17" s="12" t="s">
        <v>112</v>
      </c>
      <c r="R17" s="12">
        <v>105600</v>
      </c>
      <c r="S17" s="14">
        <f t="shared" si="0"/>
        <v>0.0616621983914206</v>
      </c>
      <c r="T17" s="14">
        <f t="shared" si="1"/>
        <v>0</v>
      </c>
    </row>
    <row r="18" s="1" customFormat="1" ht="60" customHeight="1" spans="1:20">
      <c r="A18" s="6">
        <v>14</v>
      </c>
      <c r="B18" s="12" t="s">
        <v>113</v>
      </c>
      <c r="C18" s="12" t="s">
        <v>114</v>
      </c>
      <c r="D18" s="12" t="s">
        <v>115</v>
      </c>
      <c r="E18" s="12" t="s">
        <v>116</v>
      </c>
      <c r="F18" s="12" t="s">
        <v>117</v>
      </c>
      <c r="G18" s="12" t="s">
        <v>118</v>
      </c>
      <c r="H18" s="16" t="s">
        <v>30</v>
      </c>
      <c r="I18" s="12">
        <v>80</v>
      </c>
      <c r="J18" s="12">
        <v>109.71</v>
      </c>
      <c r="K18" s="12">
        <v>3</v>
      </c>
      <c r="L18" s="12" t="s">
        <v>119</v>
      </c>
      <c r="M18" s="12">
        <v>6000</v>
      </c>
      <c r="N18" s="12">
        <v>3</v>
      </c>
      <c r="O18" s="12" t="s">
        <v>119</v>
      </c>
      <c r="P18" s="12">
        <v>6000</v>
      </c>
      <c r="Q18" s="12" t="s">
        <v>119</v>
      </c>
      <c r="R18" s="12">
        <v>6000</v>
      </c>
      <c r="S18" s="14">
        <f t="shared" si="0"/>
        <v>0</v>
      </c>
      <c r="T18" s="14">
        <f t="shared" si="1"/>
        <v>0</v>
      </c>
    </row>
    <row r="19" s="1" customFormat="1" ht="60" customHeight="1" spans="1:20">
      <c r="A19" s="6">
        <v>15</v>
      </c>
      <c r="B19" s="12" t="s">
        <v>120</v>
      </c>
      <c r="C19" s="12" t="s">
        <v>114</v>
      </c>
      <c r="D19" s="12" t="s">
        <v>115</v>
      </c>
      <c r="E19" s="12" t="s">
        <v>121</v>
      </c>
      <c r="F19" s="15" t="s">
        <v>52</v>
      </c>
      <c r="G19" s="12" t="s">
        <v>62</v>
      </c>
      <c r="H19" s="15" t="s">
        <v>53</v>
      </c>
      <c r="I19" s="12">
        <v>176.3</v>
      </c>
      <c r="J19" s="12">
        <v>176.3</v>
      </c>
      <c r="K19" s="12" t="s">
        <v>31</v>
      </c>
      <c r="L19" s="12" t="s">
        <v>31</v>
      </c>
      <c r="M19" s="12" t="s">
        <v>31</v>
      </c>
      <c r="N19" s="12">
        <v>5</v>
      </c>
      <c r="O19" s="12" t="s">
        <v>122</v>
      </c>
      <c r="P19" s="12">
        <v>147400.9</v>
      </c>
      <c r="Q19" s="12" t="s">
        <v>31</v>
      </c>
      <c r="R19" s="12" t="s">
        <v>31</v>
      </c>
      <c r="S19" s="14">
        <v>0</v>
      </c>
      <c r="T19" s="14">
        <v>0</v>
      </c>
    </row>
    <row r="20" s="1" customFormat="1" ht="60" customHeight="1" spans="1:20">
      <c r="A20" s="6">
        <v>16</v>
      </c>
      <c r="B20" s="12" t="s">
        <v>123</v>
      </c>
      <c r="C20" s="12" t="s">
        <v>124</v>
      </c>
      <c r="D20" s="12" t="s">
        <v>31</v>
      </c>
      <c r="E20" s="12" t="s">
        <v>125</v>
      </c>
      <c r="F20" s="12" t="s">
        <v>126</v>
      </c>
      <c r="G20" s="12" t="s">
        <v>70</v>
      </c>
      <c r="H20" s="16" t="s">
        <v>30</v>
      </c>
      <c r="I20" s="12">
        <v>1664.64</v>
      </c>
      <c r="J20" s="12">
        <v>1700.5</v>
      </c>
      <c r="K20" s="12">
        <v>10</v>
      </c>
      <c r="L20" s="12" t="s">
        <v>127</v>
      </c>
      <c r="M20" s="12">
        <v>377511</v>
      </c>
      <c r="N20" s="12">
        <v>2</v>
      </c>
      <c r="O20" s="12" t="s">
        <v>128</v>
      </c>
      <c r="P20" s="12">
        <v>530556</v>
      </c>
      <c r="Q20" s="12" t="s">
        <v>128</v>
      </c>
      <c r="R20" s="12">
        <v>530556</v>
      </c>
      <c r="S20" s="14">
        <f t="shared" si="0"/>
        <v>0.405405405405405</v>
      </c>
      <c r="T20" s="14">
        <f t="shared" si="1"/>
        <v>0</v>
      </c>
    </row>
    <row r="21" s="1" customFormat="1" ht="60" customHeight="1" spans="1:20">
      <c r="A21" s="6">
        <v>17</v>
      </c>
      <c r="B21" s="12" t="s">
        <v>129</v>
      </c>
      <c r="C21" s="12" t="s">
        <v>107</v>
      </c>
      <c r="D21" s="12" t="s">
        <v>31</v>
      </c>
      <c r="E21" s="12" t="s">
        <v>130</v>
      </c>
      <c r="F21" s="15" t="s">
        <v>131</v>
      </c>
      <c r="G21" s="12" t="s">
        <v>70</v>
      </c>
      <c r="H21" s="15" t="s">
        <v>132</v>
      </c>
      <c r="I21" s="12">
        <v>15017.51</v>
      </c>
      <c r="J21" s="12">
        <v>15700</v>
      </c>
      <c r="K21" s="12" t="s">
        <v>31</v>
      </c>
      <c r="L21" s="12" t="s">
        <v>31</v>
      </c>
      <c r="M21" s="12" t="s">
        <v>31</v>
      </c>
      <c r="N21" s="12">
        <v>5</v>
      </c>
      <c r="O21" s="12" t="s">
        <v>133</v>
      </c>
      <c r="P21" s="12">
        <v>2901360</v>
      </c>
      <c r="Q21" s="12" t="s">
        <v>133</v>
      </c>
      <c r="R21" s="12">
        <v>2901360</v>
      </c>
      <c r="S21" s="14">
        <v>0</v>
      </c>
      <c r="T21" s="14">
        <f t="shared" si="1"/>
        <v>0</v>
      </c>
    </row>
    <row r="22" s="1" customFormat="1" ht="60" customHeight="1" spans="1:20">
      <c r="A22" s="6">
        <v>18</v>
      </c>
      <c r="B22" s="12" t="s">
        <v>134</v>
      </c>
      <c r="C22" s="12" t="s">
        <v>101</v>
      </c>
      <c r="D22" s="12" t="s">
        <v>135</v>
      </c>
      <c r="E22" s="12" t="s">
        <v>136</v>
      </c>
      <c r="F22" s="15" t="s">
        <v>137</v>
      </c>
      <c r="G22" s="12" t="s">
        <v>62</v>
      </c>
      <c r="H22" s="15" t="s">
        <v>53</v>
      </c>
      <c r="I22" s="12">
        <v>44.16</v>
      </c>
      <c r="J22" s="12">
        <v>44.16</v>
      </c>
      <c r="K22" s="12" t="s">
        <v>31</v>
      </c>
      <c r="L22" s="12" t="s">
        <v>31</v>
      </c>
      <c r="M22" s="12" t="s">
        <v>31</v>
      </c>
      <c r="N22" s="12">
        <v>5</v>
      </c>
      <c r="O22" s="12" t="s">
        <v>138</v>
      </c>
      <c r="P22" s="12">
        <v>22104</v>
      </c>
      <c r="Q22" s="12" t="s">
        <v>138</v>
      </c>
      <c r="R22" s="12">
        <v>22104</v>
      </c>
      <c r="S22" s="14">
        <v>0</v>
      </c>
      <c r="T22" s="14">
        <f t="shared" si="1"/>
        <v>0</v>
      </c>
    </row>
    <row r="23" s="1" customFormat="1" ht="60" customHeight="1" spans="1:20">
      <c r="A23" s="6">
        <v>19</v>
      </c>
      <c r="B23" s="12" t="s">
        <v>139</v>
      </c>
      <c r="C23" s="12" t="s">
        <v>101</v>
      </c>
      <c r="D23" s="12" t="s">
        <v>135</v>
      </c>
      <c r="E23" s="12" t="s">
        <v>140</v>
      </c>
      <c r="F23" s="15" t="s">
        <v>52</v>
      </c>
      <c r="G23" s="12" t="s">
        <v>62</v>
      </c>
      <c r="H23" s="15" t="s">
        <v>53</v>
      </c>
      <c r="I23" s="12">
        <v>33.57</v>
      </c>
      <c r="J23" s="12">
        <v>33.57</v>
      </c>
      <c r="K23" s="12" t="s">
        <v>31</v>
      </c>
      <c r="L23" s="12" t="s">
        <v>31</v>
      </c>
      <c r="M23" s="12" t="s">
        <v>31</v>
      </c>
      <c r="N23" s="12">
        <v>5</v>
      </c>
      <c r="O23" s="12" t="s">
        <v>138</v>
      </c>
      <c r="P23" s="12">
        <v>16455.2</v>
      </c>
      <c r="Q23" s="12" t="s">
        <v>31</v>
      </c>
      <c r="R23" s="12" t="s">
        <v>31</v>
      </c>
      <c r="S23" s="14">
        <v>0</v>
      </c>
      <c r="T23" s="14">
        <v>0</v>
      </c>
    </row>
    <row r="24" s="1" customFormat="1" ht="60" customHeight="1" spans="1:20">
      <c r="A24" s="6">
        <v>20</v>
      </c>
      <c r="B24" s="12" t="s">
        <v>141</v>
      </c>
      <c r="C24" s="12" t="s">
        <v>83</v>
      </c>
      <c r="D24" s="12" t="s">
        <v>142</v>
      </c>
      <c r="E24" s="12" t="s">
        <v>143</v>
      </c>
      <c r="F24" s="12" t="s">
        <v>144</v>
      </c>
      <c r="G24" s="12" t="s">
        <v>29</v>
      </c>
      <c r="H24" s="16" t="s">
        <v>30</v>
      </c>
      <c r="I24" s="12">
        <v>3933</v>
      </c>
      <c r="J24" s="12" t="s">
        <v>31</v>
      </c>
      <c r="K24" s="12">
        <v>3</v>
      </c>
      <c r="L24" s="12" t="s">
        <v>145</v>
      </c>
      <c r="M24" s="12">
        <v>396446.4</v>
      </c>
      <c r="N24" s="12">
        <v>3</v>
      </c>
      <c r="O24" s="12" t="s">
        <v>145</v>
      </c>
      <c r="P24" s="12">
        <v>396446.4</v>
      </c>
      <c r="Q24" s="12" t="s">
        <v>145</v>
      </c>
      <c r="R24" s="12">
        <v>396446.4</v>
      </c>
      <c r="S24" s="14">
        <f t="shared" si="0"/>
        <v>0</v>
      </c>
      <c r="T24" s="14">
        <f t="shared" si="1"/>
        <v>0</v>
      </c>
    </row>
    <row r="25" s="1" customFormat="1" ht="60" customHeight="1" spans="1:20">
      <c r="A25" s="6">
        <v>21</v>
      </c>
      <c r="B25" s="12" t="s">
        <v>146</v>
      </c>
      <c r="C25" s="12" t="s">
        <v>147</v>
      </c>
      <c r="D25" s="12" t="s">
        <v>148</v>
      </c>
      <c r="E25" s="12" t="s">
        <v>149</v>
      </c>
      <c r="F25" s="15" t="s">
        <v>52</v>
      </c>
      <c r="G25" s="12" t="s">
        <v>29</v>
      </c>
      <c r="H25" s="15" t="s">
        <v>53</v>
      </c>
      <c r="I25" s="12">
        <v>3190.51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>
        <v>3</v>
      </c>
      <c r="O25" s="12" t="s">
        <v>150</v>
      </c>
      <c r="P25" s="12">
        <v>186118.33</v>
      </c>
      <c r="Q25" s="12" t="s">
        <v>31</v>
      </c>
      <c r="R25" s="12" t="s">
        <v>31</v>
      </c>
      <c r="S25" s="14">
        <v>0</v>
      </c>
      <c r="T25" s="14">
        <v>0</v>
      </c>
    </row>
    <row r="26" s="1" customFormat="1" ht="60" customHeight="1" spans="1:20">
      <c r="A26" s="6">
        <v>22</v>
      </c>
      <c r="B26" s="12" t="s">
        <v>151</v>
      </c>
      <c r="C26" s="12" t="s">
        <v>147</v>
      </c>
      <c r="D26" s="12" t="s">
        <v>148</v>
      </c>
      <c r="E26" s="12" t="s">
        <v>149</v>
      </c>
      <c r="F26" s="15" t="s">
        <v>52</v>
      </c>
      <c r="G26" s="12" t="s">
        <v>29</v>
      </c>
      <c r="H26" s="15" t="s">
        <v>53</v>
      </c>
      <c r="I26" s="12">
        <v>4076.9</v>
      </c>
      <c r="J26" s="12" t="s">
        <v>31</v>
      </c>
      <c r="K26" s="12" t="s">
        <v>31</v>
      </c>
      <c r="L26" s="12" t="s">
        <v>31</v>
      </c>
      <c r="M26" s="12" t="s">
        <v>31</v>
      </c>
      <c r="N26" s="12">
        <v>3</v>
      </c>
      <c r="O26" s="12" t="s">
        <v>150</v>
      </c>
      <c r="P26" s="12">
        <v>237825</v>
      </c>
      <c r="Q26" s="12" t="s">
        <v>31</v>
      </c>
      <c r="R26" s="12" t="s">
        <v>31</v>
      </c>
      <c r="S26" s="14">
        <v>0</v>
      </c>
      <c r="T26" s="14">
        <v>0</v>
      </c>
    </row>
    <row r="27" s="1" customFormat="1" ht="60" customHeight="1" spans="1:20">
      <c r="A27" s="6">
        <v>23</v>
      </c>
      <c r="B27" s="12" t="s">
        <v>152</v>
      </c>
      <c r="C27" s="12" t="s">
        <v>147</v>
      </c>
      <c r="D27" s="12" t="s">
        <v>148</v>
      </c>
      <c r="E27" s="12" t="s">
        <v>153</v>
      </c>
      <c r="F27" s="15" t="s">
        <v>52</v>
      </c>
      <c r="G27" s="12" t="s">
        <v>46</v>
      </c>
      <c r="H27" s="15" t="s">
        <v>53</v>
      </c>
      <c r="I27" s="12" t="s">
        <v>154</v>
      </c>
      <c r="J27" s="12" t="s">
        <v>31</v>
      </c>
      <c r="K27" s="12" t="s">
        <v>31</v>
      </c>
      <c r="L27" s="12" t="s">
        <v>31</v>
      </c>
      <c r="M27" s="12" t="s">
        <v>31</v>
      </c>
      <c r="N27" s="12">
        <v>3</v>
      </c>
      <c r="O27" s="12" t="s">
        <v>155</v>
      </c>
      <c r="P27" s="12">
        <v>1458.33</v>
      </c>
      <c r="Q27" s="12" t="s">
        <v>31</v>
      </c>
      <c r="R27" s="12" t="s">
        <v>31</v>
      </c>
      <c r="S27" s="14">
        <v>0</v>
      </c>
      <c r="T27" s="14"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" right="0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2026-02-12T08:52:14Z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C38A68F3D4B94F549829C3B622F44E6E_13</vt:lpwstr>
  </property>
  <property fmtid="{D5CDD505-2E9C-101B-9397-08002B2CF9AE}" pid="4" name="CalculationRule">
    <vt:i4>0</vt:i4>
  </property>
</Properties>
</file>