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3年早造" sheetId="1" r:id="rId1"/>
    <sheet name="2023年晚造" sheetId="3" r:id="rId2"/>
    <sheet name="2023年双季稻" sheetId="5" r:id="rId3"/>
    <sheet name="Sheet2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<sst xmlns="http://schemas.openxmlformats.org/spreadsheetml/2006/main" count="80" uniqueCount="48">
  <si>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石碣镇市级种粮补贴资金发放情况公示表
（2023年早造）</t>
  </si>
  <si>
    <t>单位：亩、元</t>
  </si>
  <si>
    <t>序号</t>
  </si>
  <si>
    <t>村（居）民小组</t>
  </si>
  <si>
    <t>农户姓名（申请单位）</t>
  </si>
  <si>
    <t>补贴情况</t>
  </si>
  <si>
    <t>水稻</t>
  </si>
  <si>
    <t>备注</t>
  </si>
  <si>
    <t>面积</t>
  </si>
  <si>
    <t>市补贴金额</t>
  </si>
  <si>
    <r>
      <rPr>
        <sz val="14"/>
        <rFont val="仿宋_GB2312"/>
        <charset val="134"/>
      </rPr>
      <t>四甲村</t>
    </r>
  </si>
  <si>
    <r>
      <rPr>
        <sz val="14"/>
        <color rgb="FF000000"/>
        <rFont val="仿宋_GB2312"/>
        <charset val="134"/>
      </rPr>
      <t>东莞市丰硕生态农业科技发展有限公司</t>
    </r>
  </si>
  <si>
    <r>
      <rPr>
        <sz val="14"/>
        <rFont val="仿宋_GB2312"/>
        <charset val="134"/>
      </rPr>
      <t>石碣村</t>
    </r>
  </si>
  <si>
    <r>
      <rPr>
        <sz val="14"/>
        <color rgb="FF000000"/>
        <rFont val="仿宋_GB2312"/>
        <charset val="134"/>
      </rPr>
      <t>梁家村村</t>
    </r>
  </si>
  <si>
    <r>
      <rPr>
        <sz val="14"/>
        <color rgb="FF000000"/>
        <rFont val="仿宋_GB2312"/>
        <charset val="134"/>
      </rPr>
      <t>沙腰村</t>
    </r>
  </si>
  <si>
    <r>
      <rPr>
        <sz val="14"/>
        <color rgb="FF000000"/>
        <rFont val="仿宋_GB2312"/>
        <charset val="134"/>
      </rPr>
      <t>东莞市石碣檀香岛乐活生态农场</t>
    </r>
  </si>
  <si>
    <r>
      <rPr>
        <sz val="14"/>
        <rFont val="仿宋_GB2312"/>
        <charset val="134"/>
      </rPr>
      <t>单屋村</t>
    </r>
  </si>
  <si>
    <r>
      <rPr>
        <sz val="14"/>
        <rFont val="仿宋_GB2312"/>
        <charset val="134"/>
      </rPr>
      <t>广东万达丰农投蔬果有限公司</t>
    </r>
  </si>
  <si>
    <r>
      <rPr>
        <sz val="14"/>
        <rFont val="仿宋_GB2312"/>
        <charset val="134"/>
      </rPr>
      <t>广东品丰农业科技有限公司</t>
    </r>
  </si>
  <si>
    <r>
      <rPr>
        <sz val="14"/>
        <rFont val="仿宋_GB2312"/>
        <charset val="134"/>
      </rPr>
      <t>鹤田厦村</t>
    </r>
  </si>
  <si>
    <r>
      <rPr>
        <sz val="14"/>
        <rFont val="仿宋_GB2312"/>
        <charset val="134"/>
      </rPr>
      <t>周妹</t>
    </r>
  </si>
  <si>
    <r>
      <rPr>
        <sz val="14"/>
        <rFont val="仿宋_GB2312"/>
        <charset val="134"/>
      </rPr>
      <t>陈丽琼</t>
    </r>
  </si>
  <si>
    <r>
      <rPr>
        <sz val="14"/>
        <rFont val="仿宋_GB2312"/>
        <charset val="134"/>
      </rPr>
      <t>刘锐坚</t>
    </r>
  </si>
  <si>
    <r>
      <rPr>
        <sz val="14"/>
        <rFont val="仿宋_GB2312"/>
        <charset val="134"/>
      </rPr>
      <t>朱兰桂</t>
    </r>
  </si>
  <si>
    <t>合计</t>
  </si>
  <si>
    <t>石碣镇市级种粮补贴资金发放情况公示表
（2023年晚造）</t>
  </si>
  <si>
    <r>
      <rPr>
        <sz val="14"/>
        <color rgb="FF000000"/>
        <rFont val="仿宋_GB2312"/>
        <charset val="134"/>
      </rPr>
      <t>单屋村</t>
    </r>
  </si>
  <si>
    <t>沙腰村</t>
  </si>
  <si>
    <r>
      <rPr>
        <sz val="14"/>
        <rFont val="仿宋_GB2312"/>
        <charset val="134"/>
      </rPr>
      <t>东莞市石碣檀香岛乐活生态农场</t>
    </r>
  </si>
  <si>
    <r>
      <rPr>
        <sz val="14"/>
        <color rgb="FF000000"/>
        <rFont val="仿宋_GB2312"/>
        <charset val="134"/>
      </rPr>
      <t>石碣村</t>
    </r>
  </si>
  <si>
    <r>
      <rPr>
        <sz val="14"/>
        <rFont val="仿宋_GB2312"/>
        <charset val="134"/>
      </rPr>
      <t>东莞市丰硕生态农业科技发展有限公司</t>
    </r>
  </si>
  <si>
    <r>
      <rPr>
        <sz val="14"/>
        <color rgb="FF000000"/>
        <rFont val="仿宋_GB2312"/>
        <charset val="134"/>
      </rPr>
      <t>四甲村</t>
    </r>
  </si>
  <si>
    <t>梁家村村</t>
  </si>
  <si>
    <t>石碣镇市级种粮补贴资金发放情况公示表
（2023年双季稻）</t>
  </si>
  <si>
    <t>双季稻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</si>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</sst>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zoomScale="70" zoomScaleNormal="70" workbookViewId="0">
      <selection activeCell="K5" sqref="K5"/>
    </sheetView>
  </sheetViews>
  <sheetFormatPr defaultColWidth="9" defaultRowHeight="14.4" outlineLevelCol="5"/>
  <cols>
    <col min="1" max="1" width="8.56481481481481" style="30" customWidth="1"/>
    <col min="2" max="2" width="17.9351851851852" style="30" customWidth="1"/>
    <col min="3" max="3" width="22.0555555555556" style="30" customWidth="1"/>
    <col min="4" max="5" width="12.8611111111111" style="30" customWidth="1"/>
    <col min="6" max="6" width="10.3240740740741" style="31" customWidth="1"/>
    <col min="7" max="16" width="9" style="29"/>
    <col min="17" max="18" width="9.66666666666667" style="29"/>
    <col min="19" max="16384" width="9" style="29"/>
  </cols>
  <sheetData>
    <row r="1" ht="68" customHeight="1" spans="1:6">
      <c r="A1" s="3" t="s">
        <v>0</v>
      </c>
      <c r="B1" s="32"/>
      <c r="C1" s="32"/>
      <c r="D1" s="32"/>
      <c r="E1" s="32"/>
      <c r="F1" s="32"/>
    </row>
    <row r="2" ht="36" customHeight="1" spans="2:6">
      <c r="B2" s="33"/>
      <c r="C2" s="33"/>
      <c r="D2" s="33"/>
      <c r="F2" s="27" t="s">
        <v>1</v>
      </c>
    </row>
    <row r="3" ht="3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</row>
    <row r="4" ht="30" customHeight="1" spans="1:6">
      <c r="A4" s="5"/>
      <c r="B4" s="5"/>
      <c r="C4" s="5"/>
      <c r="D4" s="5" t="s">
        <v>6</v>
      </c>
      <c r="E4" s="5"/>
      <c r="F4" s="5" t="s">
        <v>7</v>
      </c>
    </row>
    <row r="5" ht="47" customHeight="1" spans="1:6">
      <c r="A5" s="5"/>
      <c r="B5" s="5"/>
      <c r="C5" s="5"/>
      <c r="D5" s="5" t="s">
        <v>8</v>
      </c>
      <c r="E5" s="5" t="s">
        <v>9</v>
      </c>
      <c r="F5" s="5"/>
    </row>
    <row r="6" s="29" customFormat="1" ht="38" customHeight="1" spans="1:6">
      <c r="A6" s="11">
        <v>1</v>
      </c>
      <c r="B6" s="13" t="s">
        <v>10</v>
      </c>
      <c r="C6" s="34" t="s">
        <v>11</v>
      </c>
      <c r="D6" s="14">
        <v>82.3</v>
      </c>
      <c r="E6" s="35">
        <f t="shared" ref="E6:E15" si="0">D6*500</f>
        <v>41150</v>
      </c>
      <c r="F6" s="35"/>
    </row>
    <row r="7" s="29" customFormat="1" ht="38" customHeight="1" spans="1:6">
      <c r="A7" s="11">
        <v>2</v>
      </c>
      <c r="B7" s="13" t="s">
        <v>12</v>
      </c>
      <c r="C7" s="36"/>
      <c r="D7" s="14">
        <v>79.5</v>
      </c>
      <c r="E7" s="35">
        <f t="shared" si="0"/>
        <v>39750</v>
      </c>
      <c r="F7" s="35"/>
    </row>
    <row r="8" s="29" customFormat="1" ht="38" customHeight="1" spans="1:6">
      <c r="A8" s="11">
        <v>3</v>
      </c>
      <c r="B8" s="37" t="s">
        <v>13</v>
      </c>
      <c r="C8" s="38"/>
      <c r="D8" s="14">
        <v>40</v>
      </c>
      <c r="E8" s="35">
        <f t="shared" si="0"/>
        <v>20000</v>
      </c>
      <c r="F8" s="35"/>
    </row>
    <row r="9" ht="51" customHeight="1" spans="1:6">
      <c r="A9" s="11">
        <v>4</v>
      </c>
      <c r="B9" s="37" t="s">
        <v>14</v>
      </c>
      <c r="C9" s="37" t="s">
        <v>15</v>
      </c>
      <c r="D9" s="14">
        <v>25</v>
      </c>
      <c r="E9" s="35">
        <f t="shared" si="0"/>
        <v>12500</v>
      </c>
      <c r="F9" s="35"/>
    </row>
    <row r="10" ht="51" customHeight="1" spans="1:6">
      <c r="A10" s="11">
        <v>5</v>
      </c>
      <c r="B10" s="13" t="s">
        <v>16</v>
      </c>
      <c r="C10" s="13" t="s">
        <v>17</v>
      </c>
      <c r="D10" s="14">
        <v>24</v>
      </c>
      <c r="E10" s="35">
        <f t="shared" si="0"/>
        <v>12000</v>
      </c>
      <c r="F10" s="35"/>
    </row>
    <row r="11" ht="51" customHeight="1" spans="1:6">
      <c r="A11" s="11">
        <v>6</v>
      </c>
      <c r="B11" s="13" t="s">
        <v>16</v>
      </c>
      <c r="C11" s="13" t="s">
        <v>18</v>
      </c>
      <c r="D11" s="14">
        <v>13</v>
      </c>
      <c r="E11" s="35">
        <f t="shared" si="0"/>
        <v>6500</v>
      </c>
      <c r="F11" s="35"/>
    </row>
    <row r="12" ht="38" customHeight="1" spans="1:6">
      <c r="A12" s="11">
        <v>7</v>
      </c>
      <c r="B12" s="13" t="s">
        <v>19</v>
      </c>
      <c r="C12" s="13" t="s">
        <v>20</v>
      </c>
      <c r="D12" s="14">
        <v>0.3</v>
      </c>
      <c r="E12" s="35">
        <f t="shared" si="0"/>
        <v>150</v>
      </c>
      <c r="F12" s="35"/>
    </row>
    <row r="13" ht="38" customHeight="1" spans="1:6">
      <c r="A13" s="11">
        <v>8</v>
      </c>
      <c r="B13" s="13" t="s">
        <v>19</v>
      </c>
      <c r="C13" s="13" t="s">
        <v>21</v>
      </c>
      <c r="D13" s="14">
        <v>0.5</v>
      </c>
      <c r="E13" s="35">
        <f t="shared" si="0"/>
        <v>250</v>
      </c>
      <c r="F13" s="35"/>
    </row>
    <row r="14" ht="38" customHeight="1" spans="1:6">
      <c r="A14" s="11">
        <v>9</v>
      </c>
      <c r="B14" s="13" t="s">
        <v>19</v>
      </c>
      <c r="C14" s="13" t="s">
        <v>22</v>
      </c>
      <c r="D14" s="14">
        <v>0.4</v>
      </c>
      <c r="E14" s="35">
        <f t="shared" si="0"/>
        <v>200</v>
      </c>
      <c r="F14" s="35"/>
    </row>
    <row r="15" ht="38" customHeight="1" spans="1:6">
      <c r="A15" s="11">
        <v>10</v>
      </c>
      <c r="B15" s="13" t="s">
        <v>19</v>
      </c>
      <c r="C15" s="13" t="s">
        <v>23</v>
      </c>
      <c r="D15" s="14">
        <v>0.5</v>
      </c>
      <c r="E15" s="35">
        <f t="shared" si="0"/>
        <v>250</v>
      </c>
      <c r="F15" s="35"/>
    </row>
    <row r="16" ht="38" customHeight="1" spans="1:6">
      <c r="A16" s="22" t="s">
        <v>24</v>
      </c>
      <c r="B16" s="23"/>
      <c r="C16" s="23"/>
      <c r="D16" s="15">
        <f>SUM(D6:D15)</f>
        <v>265.5</v>
      </c>
      <c r="E16" s="15">
        <f>SUM(E6:E15)</f>
        <v>132750</v>
      </c>
      <c r="F16" s="15"/>
    </row>
  </sheetData>
  <mergeCells count="8">
    <mergeCell ref="A1:F1"/>
    <mergeCell ref="D3:F3"/>
    <mergeCell ref="D4:E4"/>
    <mergeCell ref="A3:A5"/>
    <mergeCell ref="B3:B5"/>
    <mergeCell ref="C3:C5"/>
    <mergeCell ref="C6:C8"/>
    <mergeCell ref="F4:F5"/>
  </mergeCells>
  <dataValidations count="2">
    <dataValidation type="list" allowBlank="1" showErrorMessage="1" errorTitle="Error" error="Error" sqref="A17:A4991">
      <formula1>"[4419]东莞市,[441900]东莞市本级"</formula1>
    </dataValidation>
    <dataValidation type="list" allowBlank="1" showErrorMessage="1" errorTitle="Error" error="Error" sqref="B17:B4991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zoomScale="70" zoomScaleNormal="70" workbookViewId="0">
      <selection activeCell="J8" sqref="J8"/>
    </sheetView>
  </sheetViews>
  <sheetFormatPr defaultColWidth="9" defaultRowHeight="24.95" customHeight="1" outlineLevelCol="5"/>
  <cols>
    <col min="1" max="1" width="9.67592592592593" style="24" customWidth="1"/>
    <col min="2" max="2" width="15.2314814814815" style="24" customWidth="1"/>
    <col min="3" max="3" width="21.1018518518519" style="24" customWidth="1"/>
    <col min="4" max="5" width="16.3518518518519" style="25" customWidth="1"/>
    <col min="6" max="6" width="8.88888888888889" style="25" customWidth="1"/>
    <col min="7" max="16384" width="9" style="25"/>
  </cols>
  <sheetData>
    <row r="1" ht="85" customHeight="1" spans="1:6">
      <c r="A1" s="3" t="s">
        <v>25</v>
      </c>
      <c r="B1" s="3"/>
      <c r="C1" s="3"/>
      <c r="D1" s="3"/>
      <c r="E1" s="3"/>
      <c r="F1" s="3"/>
    </row>
    <row r="2" customHeight="1" spans="2:6">
      <c r="B2" s="26"/>
      <c r="C2" s="26"/>
      <c r="E2" s="26"/>
      <c r="F2" s="27" t="s">
        <v>1</v>
      </c>
    </row>
    <row r="3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</row>
    <row r="4" ht="31" customHeight="1" spans="1:6">
      <c r="A4" s="5"/>
      <c r="B4" s="5"/>
      <c r="C4" s="5"/>
      <c r="D4" s="5" t="s">
        <v>6</v>
      </c>
      <c r="E4" s="5"/>
      <c r="F4" s="5" t="s">
        <v>7</v>
      </c>
    </row>
    <row r="5" ht="31" customHeight="1" spans="1:6">
      <c r="A5" s="5"/>
      <c r="B5" s="5"/>
      <c r="C5" s="5"/>
      <c r="D5" s="5" t="s">
        <v>8</v>
      </c>
      <c r="E5" s="5" t="s">
        <v>9</v>
      </c>
      <c r="F5" s="5"/>
    </row>
    <row r="6" ht="55" customHeight="1" spans="1:6">
      <c r="A6" s="15">
        <v>1</v>
      </c>
      <c r="B6" s="12" t="s">
        <v>26</v>
      </c>
      <c r="C6" s="13" t="s">
        <v>18</v>
      </c>
      <c r="D6" s="14">
        <v>13</v>
      </c>
      <c r="E6" s="15">
        <f>D6*500</f>
        <v>6500</v>
      </c>
      <c r="F6" s="16"/>
    </row>
    <row r="7" ht="55" customHeight="1" spans="1:6">
      <c r="A7" s="15">
        <v>2</v>
      </c>
      <c r="B7" s="17" t="s">
        <v>27</v>
      </c>
      <c r="C7" s="13" t="s">
        <v>28</v>
      </c>
      <c r="D7" s="14">
        <v>25</v>
      </c>
      <c r="E7" s="15">
        <f>D7*500</f>
        <v>12500</v>
      </c>
      <c r="F7" s="16"/>
    </row>
    <row r="8" ht="55" customHeight="1" spans="1:6">
      <c r="A8" s="15">
        <v>3</v>
      </c>
      <c r="B8" s="12" t="s">
        <v>29</v>
      </c>
      <c r="C8" s="18" t="s">
        <v>30</v>
      </c>
      <c r="D8" s="14">
        <v>79.5</v>
      </c>
      <c r="E8" s="15">
        <f>D8*500</f>
        <v>39750</v>
      </c>
      <c r="F8" s="16"/>
    </row>
    <row r="9" ht="55" customHeight="1" spans="1:6">
      <c r="A9" s="15">
        <v>4</v>
      </c>
      <c r="B9" s="12" t="s">
        <v>31</v>
      </c>
      <c r="C9" s="19"/>
      <c r="D9" s="14">
        <v>76.1</v>
      </c>
      <c r="E9" s="15">
        <f>D9*500</f>
        <v>38050</v>
      </c>
      <c r="F9" s="16"/>
    </row>
    <row r="10" ht="55" customHeight="1" spans="1:6">
      <c r="A10" s="15">
        <v>5</v>
      </c>
      <c r="B10" s="17" t="s">
        <v>32</v>
      </c>
      <c r="C10" s="20"/>
      <c r="D10" s="14">
        <v>75</v>
      </c>
      <c r="E10" s="15">
        <f>D10*500</f>
        <v>37500</v>
      </c>
      <c r="F10" s="16"/>
    </row>
    <row r="11" ht="33" customHeight="1" spans="1:6">
      <c r="A11" s="28" t="s">
        <v>24</v>
      </c>
      <c r="B11" s="23"/>
      <c r="C11" s="23"/>
      <c r="D11" s="15">
        <f>SUM(D6:D10)</f>
        <v>268.6</v>
      </c>
      <c r="E11" s="15">
        <f>SUM(E6:E10)</f>
        <v>134300</v>
      </c>
      <c r="F11" s="15"/>
    </row>
  </sheetData>
  <mergeCells count="8">
    <mergeCell ref="A1:F1"/>
    <mergeCell ref="D3:F3"/>
    <mergeCell ref="D4:E4"/>
    <mergeCell ref="A3:A5"/>
    <mergeCell ref="B3:B5"/>
    <mergeCell ref="C3:C5"/>
    <mergeCell ref="C8:C10"/>
    <mergeCell ref="F4:F5"/>
  </mergeCells>
  <dataValidations count="2">
    <dataValidation type="list" allowBlank="1" showErrorMessage="1" errorTitle="Error" error="Error" sqref="A12:A4985">
      <formula1>"[4419]东莞市,[441900]东莞市本级"</formula1>
    </dataValidation>
    <dataValidation type="list" allowBlank="1" showErrorMessage="1" errorTitle="Error" error="Error" sqref="B12:B4985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zoomScale="70" zoomScaleNormal="70" workbookViewId="0">
      <selection activeCell="E2" sqref="E2"/>
    </sheetView>
  </sheetViews>
  <sheetFormatPr defaultColWidth="9" defaultRowHeight="14.4" outlineLevelCol="5"/>
  <cols>
    <col min="1" max="1" width="9.83333333333333" style="1" customWidth="1"/>
    <col min="2" max="2" width="17.7685185185185" style="1" customWidth="1"/>
    <col min="3" max="3" width="24.5925925925926" style="1" customWidth="1"/>
    <col min="4" max="4" width="14.7592592592593" style="2" customWidth="1"/>
    <col min="5" max="5" width="16.8240740740741" style="2" customWidth="1"/>
    <col min="6" max="16384" width="9" style="2"/>
  </cols>
  <sheetData>
    <row r="1" ht="80" customHeight="1" spans="1:6">
      <c r="A1" s="3" t="s">
        <v>33</v>
      </c>
      <c r="B1" s="3"/>
      <c r="C1" s="3"/>
      <c r="D1" s="3"/>
      <c r="E1" s="3"/>
      <c r="F1" s="3"/>
    </row>
    <row r="2" ht="28" customHeight="1" spans="2:5">
      <c r="B2" s="4"/>
      <c r="C2" s="4"/>
      <c r="E2" s="4" t="s">
        <v>1</v>
      </c>
    </row>
    <row r="3" ht="24" customHeight="1" spans="1:6">
      <c r="A3" s="5" t="s">
        <v>2</v>
      </c>
      <c r="B3" s="5" t="s">
        <v>3</v>
      </c>
      <c r="C3" s="5" t="s">
        <v>4</v>
      </c>
      <c r="D3" s="6" t="s">
        <v>5</v>
      </c>
      <c r="E3" s="7"/>
      <c r="F3" s="8" t="s">
        <v>7</v>
      </c>
    </row>
    <row r="4" ht="24" customHeight="1" spans="1:6">
      <c r="A4" s="5"/>
      <c r="B4" s="5"/>
      <c r="C4" s="5"/>
      <c r="D4" s="5" t="s">
        <v>34</v>
      </c>
      <c r="E4" s="5"/>
      <c r="F4" s="9"/>
    </row>
    <row r="5" ht="24" customHeight="1" spans="1:6">
      <c r="A5" s="5"/>
      <c r="B5" s="5"/>
      <c r="C5" s="5"/>
      <c r="D5" s="5" t="s">
        <v>8</v>
      </c>
      <c r="E5" s="5" t="s">
        <v>9</v>
      </c>
      <c r="F5" s="10"/>
    </row>
    <row r="6" ht="59" customHeight="1" spans="1:6">
      <c r="A6" s="11">
        <v>1</v>
      </c>
      <c r="B6" s="12" t="s">
        <v>26</v>
      </c>
      <c r="C6" s="13" t="s">
        <v>18</v>
      </c>
      <c r="D6" s="14">
        <v>13</v>
      </c>
      <c r="E6" s="15">
        <f>D6*100</f>
        <v>1300</v>
      </c>
      <c r="F6" s="16"/>
    </row>
    <row r="7" ht="59" customHeight="1" spans="1:6">
      <c r="A7" s="11">
        <v>2</v>
      </c>
      <c r="B7" s="17" t="s">
        <v>27</v>
      </c>
      <c r="C7" s="13" t="s">
        <v>28</v>
      </c>
      <c r="D7" s="14">
        <v>25</v>
      </c>
      <c r="E7" s="15">
        <f>D7*100</f>
        <v>2500</v>
      </c>
      <c r="F7" s="16"/>
    </row>
    <row r="8" ht="59" customHeight="1" spans="1:6">
      <c r="A8" s="11">
        <v>3</v>
      </c>
      <c r="B8" s="12" t="s">
        <v>29</v>
      </c>
      <c r="C8" s="18" t="s">
        <v>30</v>
      </c>
      <c r="D8" s="14">
        <v>79.5</v>
      </c>
      <c r="E8" s="15">
        <f>D8*100</f>
        <v>7950</v>
      </c>
      <c r="F8" s="16"/>
    </row>
    <row r="9" ht="59" customHeight="1" spans="1:6">
      <c r="A9" s="11">
        <v>4</v>
      </c>
      <c r="B9" s="12" t="s">
        <v>31</v>
      </c>
      <c r="C9" s="19"/>
      <c r="D9" s="14">
        <v>76.1</v>
      </c>
      <c r="E9" s="15">
        <f>D9*100</f>
        <v>7610</v>
      </c>
      <c r="F9" s="16"/>
    </row>
    <row r="10" ht="59" customHeight="1" spans="1:6">
      <c r="A10" s="11">
        <v>5</v>
      </c>
      <c r="B10" s="17" t="s">
        <v>32</v>
      </c>
      <c r="C10" s="20"/>
      <c r="D10" s="21">
        <v>40</v>
      </c>
      <c r="E10" s="15">
        <f>D10*100</f>
        <v>4000</v>
      </c>
      <c r="F10" s="16"/>
    </row>
    <row r="11" ht="48" customHeight="1" spans="1:6">
      <c r="A11" s="22" t="s">
        <v>24</v>
      </c>
      <c r="B11" s="23"/>
      <c r="C11" s="23"/>
      <c r="D11" s="15">
        <f>SUM(D6:D10)</f>
        <v>233.6</v>
      </c>
      <c r="E11" s="15">
        <f>SUM(E6:E10)</f>
        <v>23360</v>
      </c>
      <c r="F11" s="15"/>
    </row>
  </sheetData>
  <mergeCells count="8">
    <mergeCell ref="A1:F1"/>
    <mergeCell ref="D3:E3"/>
    <mergeCell ref="D4:E4"/>
    <mergeCell ref="A3:A5"/>
    <mergeCell ref="B3:B5"/>
    <mergeCell ref="C3:C5"/>
    <mergeCell ref="C8:C10"/>
    <mergeCell ref="F3:F5"/>
  </mergeCells>
  <dataValidations count="2">
    <dataValidation type="list" allowBlank="1" showErrorMessage="1" errorTitle="Error" error="Error" sqref="A12:A4985">
      <formula1>"[4419]东莞市,[441900]东莞市本级"</formula1>
    </dataValidation>
    <dataValidation type="list" allowBlank="1" showErrorMessage="1" errorTitle="Error" error="Error" sqref="B12:B4985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scale="96" fitToHeight="0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4.4"/>
  <cols>
    <col min="1" max="13" width="15.6296296296296" customWidth="1"/>
  </cols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2023年早造</vt:lpstr>
      <vt:lpstr>2023年晚造</vt:lpstr>
      <vt:lpstr>2023年双季稻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hx珍</cp:lastModifiedBy>
  <dcterms:created xsi:type="dcterms:W3CDTF">2022-09-23T10:02:00Z</dcterms:created>
  <dcterms:modified xsi:type="dcterms:W3CDTF">2026-02-03T03:00:19Z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69A879A448E14CD68D3CD393E4224E8F_12</vt:lpwstr>
  </property>
  <property fmtid="{D5CDD505-2E9C-101B-9397-08002B2CF9AE}" pid="4" name="CalculationRule">
    <vt:i4>0</vt:i4>
  </property>
</Properties>
</file>