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2月份 " sheetId="5" r:id="rId1"/>
  </sheets>
  <definedNames>
    <definedName name="_xlnm.Print_Titles" localSheetId="0">'12月份 '!$1:$4</definedName>
    <definedName name="_xlnm._FilterDatabase" localSheetId="0" hidden="1">'12月份 '!$A$2:$T$27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<sst xmlns="http://schemas.openxmlformats.org/spreadsheetml/2006/main" count="569" uniqueCount="315">
  <si>
    <t>清溪镇农村集体资产交易情况统计表(镇级）</t>
  </si>
  <si>
    <t>统计起止日期：2025年12月1日至2025年12月31日</t>
  </si>
  <si>
    <t>序号</t>
  </si>
  <si>
    <t>交易编号</t>
  </si>
  <si>
    <t>村</t>
  </si>
  <si>
    <t>组</t>
  </si>
  <si>
    <t>地址</t>
  </si>
  <si>
    <t>承租方</t>
  </si>
  <si>
    <t>资产   类别</t>
  </si>
  <si>
    <t>交易类别</t>
  </si>
  <si>
    <t>占地面积（㎡）</t>
  </si>
  <si>
    <t>建筑面积（㎡）</t>
  </si>
  <si>
    <t>原合同情况</t>
  </si>
  <si>
    <t>立项情况</t>
  </si>
  <si>
    <t>成交情况</t>
  </si>
  <si>
    <t>成交比原合同增幅</t>
  </si>
  <si>
    <t>成交比立项增幅</t>
  </si>
  <si>
    <t>合同年限(年)</t>
  </si>
  <si>
    <t>交易底价</t>
  </si>
  <si>
    <t>年标的金额(元)</t>
  </si>
  <si>
    <t>合同年限   (年)</t>
  </si>
  <si>
    <t>立项底价</t>
  </si>
  <si>
    <t>年标的      金额(元)</t>
  </si>
  <si>
    <t>成交底价</t>
  </si>
  <si>
    <t>QXNZB-25-418</t>
  </si>
  <si>
    <t>三星</t>
  </si>
  <si>
    <t>吕围</t>
  </si>
  <si>
    <t>科技路391号</t>
  </si>
  <si>
    <t>吕立雄</t>
  </si>
  <si>
    <t>土地</t>
  </si>
  <si>
    <t>续约</t>
  </si>
  <si>
    <t>-</t>
  </si>
  <si>
    <t>8.5元/月/㎡</t>
  </si>
  <si>
    <t>QXNZB-25-438</t>
  </si>
  <si>
    <t>荔横</t>
  </si>
  <si>
    <t>角岭</t>
  </si>
  <si>
    <t>角岭街13号</t>
  </si>
  <si>
    <t>东莞佶立五金制品有限公司</t>
  </si>
  <si>
    <t>厂房</t>
  </si>
  <si>
    <t>厂房20元/月/㎡；地租4元/月/㎡；每3年递增10%</t>
  </si>
  <si>
    <t>厂房18元/月/㎡；地租4元/月/㎡；每3年递增10%</t>
  </si>
  <si>
    <t>QXNZB-25-440</t>
  </si>
  <si>
    <t>重河</t>
  </si>
  <si>
    <t>重木村</t>
  </si>
  <si>
    <t>金龙路136号</t>
  </si>
  <si>
    <t>东莞市林贸科技有限公司</t>
  </si>
  <si>
    <t>前3年19元/月/㎡，后2年20元/月/㎡</t>
  </si>
  <si>
    <t>17元/月/㎡，每3年递增2%</t>
  </si>
  <si>
    <t>QXNZB-25-445</t>
  </si>
  <si>
    <t>浮岗</t>
  </si>
  <si>
    <t>香芒西路北三街8号A栋</t>
  </si>
  <si>
    <t>东莞市洋成宇科技有限公司</t>
  </si>
  <si>
    <t>磋商</t>
  </si>
  <si>
    <t>16.5元/月/㎡，每3年递增5%</t>
  </si>
  <si>
    <t>QXNZB-25-449</t>
  </si>
  <si>
    <t>鹿湖东路39号</t>
  </si>
  <si>
    <t>东莞市进扬纸品有限公司</t>
  </si>
  <si>
    <t>18元/月/㎡；每3年递增5%</t>
  </si>
  <si>
    <t>17元/月/㎡</t>
  </si>
  <si>
    <t>QXNZB-25-452</t>
  </si>
  <si>
    <t>渔樑围</t>
  </si>
  <si>
    <t>朱屋</t>
  </si>
  <si>
    <t>星发路56号</t>
  </si>
  <si>
    <t>东莞市柏森包装制品有限公司</t>
  </si>
  <si>
    <t>铁皮房</t>
  </si>
  <si>
    <t>10.67元/月/㎡</t>
  </si>
  <si>
    <t>QXNZB-25-453</t>
  </si>
  <si>
    <t>居民</t>
  </si>
  <si>
    <t>企太阳</t>
  </si>
  <si>
    <t>香芒西路北一街2号</t>
  </si>
  <si>
    <t>东莞市清溪镇居民第一幼儿园</t>
  </si>
  <si>
    <t>幼儿园</t>
  </si>
  <si>
    <t>原3461.68平方米；现3866.13平方米</t>
  </si>
  <si>
    <t>4年8个月</t>
  </si>
  <si>
    <t>17.35元/月/㎡</t>
  </si>
  <si>
    <t>14.01元/月/㎡；每5年递增2%</t>
  </si>
  <si>
    <t>QXNZB-25-455</t>
  </si>
  <si>
    <t>蒲草洞</t>
  </si>
  <si>
    <t>清湖路旁</t>
  </si>
  <si>
    <t>朱莲娣</t>
  </si>
  <si>
    <t>小额</t>
  </si>
  <si>
    <t>15元/月/㎡</t>
  </si>
  <si>
    <t>QXNZB-25-456</t>
  </si>
  <si>
    <t>利晖路12号</t>
  </si>
  <si>
    <t>东莞市乾茂手袋有限公司</t>
  </si>
  <si>
    <t>20元/月/㎡</t>
  </si>
  <si>
    <t>16元/月/㎡，每3年递增1元/月/㎡</t>
  </si>
  <si>
    <t>QXNZB-25-457</t>
  </si>
  <si>
    <t>清渔路230号</t>
  </si>
  <si>
    <t>梁降雪</t>
  </si>
  <si>
    <t>物业楼</t>
  </si>
  <si>
    <t>11.9元/月/㎡</t>
  </si>
  <si>
    <t>10.98元/月/㎡</t>
  </si>
  <si>
    <t>QXNZB-25-458</t>
  </si>
  <si>
    <t>渔樑围幼儿园侧面</t>
  </si>
  <si>
    <t>谢惠波</t>
  </si>
  <si>
    <t>商铺</t>
  </si>
  <si>
    <t>19.73元/月/㎡</t>
  </si>
  <si>
    <t>QXNZB-25-459</t>
  </si>
  <si>
    <t>长山头</t>
  </si>
  <si>
    <t>长福路6号村民公寓D栋</t>
  </si>
  <si>
    <t>东莞农村商业银行股份有限公司</t>
  </si>
  <si>
    <t>原50平方米；现68.73平方米</t>
  </si>
  <si>
    <t>40元/月/㎡</t>
  </si>
  <si>
    <t>29元/月/㎡</t>
  </si>
  <si>
    <t>QXNZB-25-460</t>
  </si>
  <si>
    <t>清樟路145号</t>
  </si>
  <si>
    <t>张志标</t>
  </si>
  <si>
    <t>3元/月/㎡</t>
  </si>
  <si>
    <t>QXNZB-25-461</t>
  </si>
  <si>
    <t>长福路8号村民公寓B栋</t>
  </si>
  <si>
    <t>殷满意</t>
  </si>
  <si>
    <t>16.5元/月/㎡</t>
  </si>
  <si>
    <t>QXNZB-25-462</t>
  </si>
  <si>
    <t>新围仔</t>
  </si>
  <si>
    <t>金龙路47号</t>
  </si>
  <si>
    <t>东莞市智普电子科技有限公司</t>
  </si>
  <si>
    <t>19元/月/㎡，每3年递增10%</t>
  </si>
  <si>
    <t>19元/月/㎡</t>
  </si>
  <si>
    <t>QXNZB-25-463</t>
  </si>
  <si>
    <t>清厦</t>
  </si>
  <si>
    <t>鹿湖坝</t>
  </si>
  <si>
    <t>鹿湖坝街40号</t>
  </si>
  <si>
    <t>东莞市清溪华晨幼儿园</t>
  </si>
  <si>
    <t>32.16元/月/㎡</t>
  </si>
  <si>
    <t>QXNZB-25-464</t>
  </si>
  <si>
    <t>土桥</t>
  </si>
  <si>
    <t>置业路2号</t>
  </si>
  <si>
    <t>东莞市帝昌模具有限公司</t>
  </si>
  <si>
    <t>前2年23元/月/㎡，后3年24元/月/㎡。</t>
  </si>
  <si>
    <t>QXNZB-25-465</t>
  </si>
  <si>
    <t>三中</t>
  </si>
  <si>
    <t>上围一</t>
  </si>
  <si>
    <t>三峰路10号</t>
  </si>
  <si>
    <t>黄飞华</t>
  </si>
  <si>
    <t>商住楼</t>
  </si>
  <si>
    <t>原90平方米；现114.23平方米</t>
  </si>
  <si>
    <t>原500平方米；现716.74平方米</t>
  </si>
  <si>
    <t>16元/月/㎡</t>
  </si>
  <si>
    <t>11.87元/月/㎡</t>
  </si>
  <si>
    <t>QXNZB-25-466</t>
  </si>
  <si>
    <t>上围三</t>
  </si>
  <si>
    <t>湖笃尾直街11号2-5层</t>
  </si>
  <si>
    <t>罗迎</t>
  </si>
  <si>
    <t>原800平方米；现1139.55平方米</t>
  </si>
  <si>
    <t>13.75元/月/㎡；每3年递增10%</t>
  </si>
  <si>
    <t>12.72元/月/㎡；每3年递增10%</t>
  </si>
  <si>
    <t>QXNZB-25-467</t>
  </si>
  <si>
    <t>大利</t>
  </si>
  <si>
    <t>香元埔新围</t>
  </si>
  <si>
    <t>香聚路旁</t>
  </si>
  <si>
    <t>王建志</t>
  </si>
  <si>
    <t>农田</t>
  </si>
  <si>
    <t>9亩</t>
  </si>
  <si>
    <t>3200元/年/亩</t>
  </si>
  <si>
    <t>QXNZB-25-468</t>
  </si>
  <si>
    <t>禄树</t>
  </si>
  <si>
    <t>科技路东三街6号</t>
  </si>
  <si>
    <t>东莞市三华五金科技有限公司</t>
  </si>
  <si>
    <t>18.5元/月/㎡；每3年递增5%</t>
  </si>
  <si>
    <t>17.5元/月/㎡，每3年递增5%</t>
  </si>
  <si>
    <t>QXNZB-25-469</t>
  </si>
  <si>
    <t>罗马</t>
  </si>
  <si>
    <t>马滩</t>
  </si>
  <si>
    <t>马滩工业区一路2号</t>
  </si>
  <si>
    <t>东莞市润发塑胶制品有限公司</t>
  </si>
  <si>
    <t>8.9元/月/㎡；每3年递增10%</t>
  </si>
  <si>
    <t>10.5元/月/㎡；每3年递增10%</t>
  </si>
  <si>
    <t>QXNZB-25-470</t>
  </si>
  <si>
    <t>厦屋</t>
  </si>
  <si>
    <t>厦屋十二巷5号</t>
  </si>
  <si>
    <t>莫冬</t>
  </si>
  <si>
    <t>19.56元/月/㎡</t>
  </si>
  <si>
    <t>QXNZB-25-471</t>
  </si>
  <si>
    <t>鹿湖东路167号</t>
  </si>
  <si>
    <t>中科智城（东莞）电气科技有限公司</t>
  </si>
  <si>
    <t>竞价</t>
  </si>
  <si>
    <t>前2年17.5元/月/㎡，后1年18.5元/月/㎡</t>
  </si>
  <si>
    <t>13.5元/月/㎡</t>
  </si>
  <si>
    <t>QXNZB-25-473</t>
  </si>
  <si>
    <t>刘屋</t>
  </si>
  <si>
    <t>刘屋市场</t>
  </si>
  <si>
    <t>王础生</t>
  </si>
  <si>
    <t>40.3元/月/㎡</t>
  </si>
  <si>
    <t>40.3元/月/㎡，每3年递增3%</t>
  </si>
  <si>
    <t>QXNZB-25-474</t>
  </si>
  <si>
    <t>大岗厦</t>
  </si>
  <si>
    <t>清凤路179号B区</t>
  </si>
  <si>
    <t>东莞市和泰二手车交易市场有限公司</t>
  </si>
  <si>
    <t>22元/月/㎡</t>
  </si>
  <si>
    <t>21.33元/月/㎡</t>
  </si>
  <si>
    <t>QXNZB-25-475</t>
  </si>
  <si>
    <t>谢坑</t>
  </si>
  <si>
    <t>谢坑路9号、11号、13号、17号、19号、21号、25号</t>
  </si>
  <si>
    <t>东莞市鑫垚智能科技有限公司</t>
  </si>
  <si>
    <t>17.28元/月/㎡，每3年递增5%</t>
  </si>
  <si>
    <t>QXNZB-25-476</t>
  </si>
  <si>
    <t>老围</t>
  </si>
  <si>
    <t>浮岗老围村巷116号之一</t>
  </si>
  <si>
    <t>邓功兵</t>
  </si>
  <si>
    <t>房屋</t>
  </si>
  <si>
    <t>21.93元/月/㎡</t>
  </si>
  <si>
    <t>QXNZB-25-477</t>
  </si>
  <si>
    <t>青皇</t>
  </si>
  <si>
    <t>立讯厂侧门对面</t>
  </si>
  <si>
    <t>东莞市隼鹰实业有限公司</t>
  </si>
  <si>
    <t>原4000平方米；现5266.74平方米</t>
  </si>
  <si>
    <t>3.15元/月/㎡；每5年递增5%</t>
  </si>
  <si>
    <t>4元/月/㎡；每5年递增5%</t>
  </si>
  <si>
    <t>QXNZB-25-478</t>
  </si>
  <si>
    <t>振升路立讯厂对面</t>
  </si>
  <si>
    <t>张泽辉</t>
  </si>
  <si>
    <t>50元/月/㎡</t>
  </si>
  <si>
    <t>QXNZB-25-479</t>
  </si>
  <si>
    <t>九乡</t>
  </si>
  <si>
    <t>新屋厦</t>
  </si>
  <si>
    <t>新屋吓一路东街2号旁</t>
  </si>
  <si>
    <t>流标</t>
  </si>
  <si>
    <t>水塘</t>
  </si>
  <si>
    <t>4.62元/月/㎡</t>
  </si>
  <si>
    <t>QXNZB-25-480</t>
  </si>
  <si>
    <t>新屋吓二路28号和32号</t>
  </si>
  <si>
    <t>8.39元/月/㎡；每3年递增10%</t>
  </si>
  <si>
    <t>QXNZB-25-481</t>
  </si>
  <si>
    <t>清渔路78号</t>
  </si>
  <si>
    <t>东莞市品佳智能科技有限公司</t>
  </si>
  <si>
    <t>18元/月/㎡</t>
  </si>
  <si>
    <t>QXNZB-25-482</t>
  </si>
  <si>
    <t>葵湖</t>
  </si>
  <si>
    <t>葵湖街2号（102）</t>
  </si>
  <si>
    <t>黄达球</t>
  </si>
  <si>
    <t>14元/月/㎡</t>
  </si>
  <si>
    <t>QXNZB-25-483</t>
  </si>
  <si>
    <t>鸿达街9号102室</t>
  </si>
  <si>
    <t>王淑芬</t>
  </si>
  <si>
    <t>28.57元/月/㎡</t>
  </si>
  <si>
    <t>QXNZB-25-484</t>
  </si>
  <si>
    <t>鹿湖东路526号</t>
  </si>
  <si>
    <t>李仕青</t>
  </si>
  <si>
    <t>27.77元/月/㎡</t>
  </si>
  <si>
    <t>27.78元/月/㎡</t>
  </si>
  <si>
    <t>QXNZB-25-485</t>
  </si>
  <si>
    <t>金口</t>
  </si>
  <si>
    <t>婆岭商业街2号旁</t>
  </si>
  <si>
    <t>赖静华</t>
  </si>
  <si>
    <t>摆卖区</t>
  </si>
  <si>
    <t>13.48元/月/㎡；每3年递增3%</t>
  </si>
  <si>
    <t>43.8元/月/㎡；每3年递增3%</t>
  </si>
  <si>
    <t>QXNZB-25-486</t>
  </si>
  <si>
    <t>江背路顺业街50号</t>
  </si>
  <si>
    <t>14元/月/㎡；每3年递增5%</t>
  </si>
  <si>
    <t>QXNZB-25-488</t>
  </si>
  <si>
    <t>清园路旁</t>
  </si>
  <si>
    <t>东莞市莞照光电有限公司</t>
  </si>
  <si>
    <t>3.22亩</t>
  </si>
  <si>
    <t>1300元/月/亩</t>
  </si>
  <si>
    <t>1400元/月/亩；每3年递增322元/月</t>
  </si>
  <si>
    <t>QXNZB-25-489</t>
  </si>
  <si>
    <t>新围</t>
  </si>
  <si>
    <t>清凤路195号</t>
  </si>
  <si>
    <t>东莞市然也模具科技有限公司</t>
  </si>
  <si>
    <t>10.61元/月/㎡</t>
  </si>
  <si>
    <t>11.1元/月/㎡</t>
  </si>
  <si>
    <t>QXNZB-25-490</t>
  </si>
  <si>
    <t>新围三巷23-27号</t>
  </si>
  <si>
    <t>东莞市众林源实业投资有限公司</t>
  </si>
  <si>
    <t>商业楼</t>
  </si>
  <si>
    <t>10年4个月</t>
  </si>
  <si>
    <t>10元/月/㎡，每5年递增10%</t>
  </si>
  <si>
    <t>11.5元/月/㎡；每3年递增1750元/月</t>
  </si>
  <si>
    <t>11.5元/月/㎡；每3年递增1750元</t>
  </si>
  <si>
    <t>QXNZB-25-494</t>
  </si>
  <si>
    <t>茅輋</t>
  </si>
  <si>
    <t>东风路旁</t>
  </si>
  <si>
    <t>尹远华</t>
  </si>
  <si>
    <t>49.23亩</t>
  </si>
  <si>
    <t>第1年1000元/年/亩；第2年1500元/年/亩；第3至5年2000元/年/亩</t>
  </si>
  <si>
    <t>第1年1000元/年/亩；第2年1500元/年/亩；第3-5年2000元/年/亩</t>
  </si>
  <si>
    <t>QXNZB-25-495</t>
  </si>
  <si>
    <t>利中路9号办公大楼一楼</t>
  </si>
  <si>
    <t>中铁十一局集团第五工程有限公司</t>
  </si>
  <si>
    <t>办公楼</t>
  </si>
  <si>
    <t>15.43元/月/㎡</t>
  </si>
  <si>
    <t>QXNZB-25-496</t>
  </si>
  <si>
    <t>利中路3-5号C</t>
  </si>
  <si>
    <t>QXNZB-25-497</t>
  </si>
  <si>
    <t>大埔</t>
  </si>
  <si>
    <t>滨康路19、21号</t>
  </si>
  <si>
    <t>东莞市巨浩鑫帮五金有限公司</t>
  </si>
  <si>
    <t>15元/月/㎡；每3年递增10%</t>
  </si>
  <si>
    <t>QXNZB-25-498</t>
  </si>
  <si>
    <t>桃源路欣鼎三厂后门对面</t>
  </si>
  <si>
    <t>东莞市荣茂置业有限公司</t>
  </si>
  <si>
    <t>农用地</t>
  </si>
  <si>
    <t>4亩</t>
  </si>
  <si>
    <t>2年1个月</t>
  </si>
  <si>
    <t>1700元/年/亩</t>
  </si>
  <si>
    <t>1700元/月/亩</t>
  </si>
  <si>
    <t>QXNZB-25-499</t>
  </si>
  <si>
    <t>桃源路2号</t>
  </si>
  <si>
    <t>潭春和</t>
  </si>
  <si>
    <t>综合楼</t>
  </si>
  <si>
    <t>16.5元/月/㎡，每3年递增10%</t>
  </si>
  <si>
    <t>QXNZB-25-500</t>
  </si>
  <si>
    <t>荔枝墩</t>
  </si>
  <si>
    <t>荔枝墩三街1号</t>
  </si>
  <si>
    <t>东莞市巨峯塑胶模具制品有限公司</t>
  </si>
  <si>
    <t>23元/月/㎡</t>
  </si>
  <si>
    <t>QXNZB-25-501</t>
  </si>
  <si>
    <t>老圩</t>
  </si>
  <si>
    <t>星发路58号</t>
  </si>
  <si>
    <t>深圳市南盾科技有限公司</t>
  </si>
  <si>
    <t>18元/月/㎡；每3年递增10%</t>
  </si>
  <si>
    <t>3年16日</t>
  </si>
  <si>
    <t>20.28元/月/㎡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</si>
</sst>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3"/>
  <sheetViews>
    <sheetView tabSelected="1" topLeftCell="A29" workbookViewId="0">
      <selection activeCell="V30" sqref="V30"/>
    </sheetView>
  </sheetViews>
  <sheetFormatPr defaultColWidth="9" defaultRowHeight="13.5"/>
  <cols>
    <col min="1" max="1" width="4" style="1" customWidth="1"/>
    <col min="2" max="2" width="14.625" style="1" customWidth="1"/>
    <col min="3" max="4" width="7.125" style="1" customWidth="1"/>
    <col min="5" max="5" width="14.25" style="1" customWidth="1"/>
    <col min="6" max="6" width="11.375" style="1" customWidth="1"/>
    <col min="7" max="7" width="7.625" style="1" customWidth="1"/>
    <col min="8" max="8" width="7.375" style="2" customWidth="1"/>
    <col min="9" max="9" width="9.375" style="1"/>
    <col min="10" max="10" width="10.25" style="1" customWidth="1"/>
    <col min="11" max="11" width="8.875" style="1" customWidth="1"/>
    <col min="12" max="12" width="12.5" style="1" customWidth="1"/>
    <col min="13" max="13" width="12" style="3" customWidth="1"/>
    <col min="14" max="14" width="8.875" style="3" customWidth="1"/>
    <col min="15" max="17" width="12.5" style="3" customWidth="1"/>
    <col min="18" max="18" width="12.75" style="3" customWidth="1"/>
    <col min="19" max="19" width="10.25" style="1" customWidth="1"/>
    <col min="20" max="20" width="9.375" style="1"/>
    <col min="21" max="16384" width="9" style="1"/>
  </cols>
  <sheetData>
    <row r="1" ht="25.5" spans="1:2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1" t="s">
        <v>1</v>
      </c>
      <c r="M2" s="1"/>
      <c r="N2" s="1"/>
      <c r="O2" s="1"/>
      <c r="P2" s="1"/>
      <c r="Q2" s="1"/>
      <c r="R2" s="1"/>
    </row>
    <row r="3" ht="21.95" customHeight="1" spans="1:2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/>
      <c r="M3" s="8"/>
      <c r="N3" s="8" t="s">
        <v>13</v>
      </c>
      <c r="O3" s="8"/>
      <c r="P3" s="8"/>
      <c r="Q3" s="8" t="s">
        <v>14</v>
      </c>
      <c r="R3" s="8"/>
      <c r="S3" s="6" t="s">
        <v>15</v>
      </c>
      <c r="T3" s="6" t="s">
        <v>16</v>
      </c>
    </row>
    <row r="4" ht="27" spans="1:20">
      <c r="A4" s="9"/>
      <c r="B4" s="10"/>
      <c r="C4" s="10"/>
      <c r="D4" s="7"/>
      <c r="E4" s="7"/>
      <c r="F4" s="7"/>
      <c r="G4" s="6"/>
      <c r="H4" s="6"/>
      <c r="I4" s="6"/>
      <c r="J4" s="6"/>
      <c r="K4" s="6" t="s">
        <v>17</v>
      </c>
      <c r="L4" s="6" t="s">
        <v>18</v>
      </c>
      <c r="M4" s="8" t="s">
        <v>19</v>
      </c>
      <c r="N4" s="6" t="s">
        <v>20</v>
      </c>
      <c r="O4" s="11" t="s">
        <v>21</v>
      </c>
      <c r="P4" s="8" t="s">
        <v>22</v>
      </c>
      <c r="Q4" s="11" t="s">
        <v>23</v>
      </c>
      <c r="R4" s="8" t="s">
        <v>22</v>
      </c>
      <c r="S4" s="6"/>
      <c r="T4" s="6"/>
    </row>
    <row r="5" s="1" customFormat="1" ht="60" customHeight="1" spans="1:20">
      <c r="A5" s="6">
        <v>1</v>
      </c>
      <c r="B5" s="12" t="s">
        <v>24</v>
      </c>
      <c r="C5" s="13" t="s">
        <v>25</v>
      </c>
      <c r="D5" s="13" t="s">
        <v>26</v>
      </c>
      <c r="E5" s="13" t="s">
        <v>27</v>
      </c>
      <c r="F5" s="13" t="s">
        <v>28</v>
      </c>
      <c r="G5" s="13" t="s">
        <v>29</v>
      </c>
      <c r="H5" s="14" t="s">
        <v>30</v>
      </c>
      <c r="I5" s="13">
        <v>1197.76</v>
      </c>
      <c r="J5" s="13" t="s">
        <v>31</v>
      </c>
      <c r="K5" s="13">
        <v>1</v>
      </c>
      <c r="L5" s="13" t="s">
        <v>32</v>
      </c>
      <c r="M5" s="13">
        <v>132600</v>
      </c>
      <c r="N5" s="13">
        <v>2</v>
      </c>
      <c r="O5" s="13" t="s">
        <v>32</v>
      </c>
      <c r="P5" s="13">
        <v>122220</v>
      </c>
      <c r="Q5" s="13" t="s">
        <v>32</v>
      </c>
      <c r="R5" s="13">
        <v>122220</v>
      </c>
      <c r="S5" s="15">
        <f>(R5-M5)/M5</f>
        <v>-0.0782805429864253</v>
      </c>
      <c r="T5" s="15">
        <f>(R5-P5)/P5</f>
        <v>0</v>
      </c>
    </row>
    <row r="6" s="1" customFormat="1" ht="71" customHeight="1" spans="1:20">
      <c r="A6" s="6">
        <v>2</v>
      </c>
      <c r="B6" s="12" t="s">
        <v>33</v>
      </c>
      <c r="C6" s="13" t="s">
        <v>34</v>
      </c>
      <c r="D6" s="13" t="s">
        <v>35</v>
      </c>
      <c r="E6" s="13" t="s">
        <v>36</v>
      </c>
      <c r="F6" s="13" t="s">
        <v>37</v>
      </c>
      <c r="G6" s="13" t="s">
        <v>38</v>
      </c>
      <c r="H6" s="14" t="s">
        <v>30</v>
      </c>
      <c r="I6" s="13">
        <v>9329.24</v>
      </c>
      <c r="J6" s="13">
        <v>7889</v>
      </c>
      <c r="K6" s="13">
        <v>5</v>
      </c>
      <c r="L6" s="13" t="s">
        <v>39</v>
      </c>
      <c r="M6" s="13">
        <v>2019014.4</v>
      </c>
      <c r="N6" s="13">
        <v>5</v>
      </c>
      <c r="O6" s="13" t="s">
        <v>40</v>
      </c>
      <c r="P6" s="13">
        <v>1822104.96</v>
      </c>
      <c r="Q6" s="13" t="s">
        <v>40</v>
      </c>
      <c r="R6" s="13">
        <v>1822104.96</v>
      </c>
      <c r="S6" s="15">
        <f t="shared" ref="S6:S53" si="0">(R6-M6)/M6</f>
        <v>-0.0975275064902954</v>
      </c>
      <c r="T6" s="15">
        <f t="shared" ref="T6:T53" si="1">(R6-P6)/P6</f>
        <v>0</v>
      </c>
    </row>
    <row r="7" s="1" customFormat="1" ht="60" customHeight="1" spans="1:20">
      <c r="A7" s="6">
        <v>3</v>
      </c>
      <c r="B7" s="12" t="s">
        <v>41</v>
      </c>
      <c r="C7" s="13" t="s">
        <v>42</v>
      </c>
      <c r="D7" s="13" t="s">
        <v>43</v>
      </c>
      <c r="E7" s="13" t="s">
        <v>44</v>
      </c>
      <c r="F7" s="13" t="s">
        <v>45</v>
      </c>
      <c r="G7" s="13" t="s">
        <v>38</v>
      </c>
      <c r="H7" s="14" t="s">
        <v>30</v>
      </c>
      <c r="I7" s="13">
        <v>12550</v>
      </c>
      <c r="J7" s="13">
        <v>16922.6</v>
      </c>
      <c r="K7" s="13">
        <v>5</v>
      </c>
      <c r="L7" s="13" t="s">
        <v>46</v>
      </c>
      <c r="M7" s="13">
        <v>3591684</v>
      </c>
      <c r="N7" s="13">
        <v>5</v>
      </c>
      <c r="O7" s="13" t="s">
        <v>47</v>
      </c>
      <c r="P7" s="13">
        <v>3479837.76</v>
      </c>
      <c r="Q7" s="13" t="s">
        <v>47</v>
      </c>
      <c r="R7" s="13">
        <v>3479837.76</v>
      </c>
      <c r="S7" s="15">
        <f t="shared" si="0"/>
        <v>-0.0311403341719372</v>
      </c>
      <c r="T7" s="15">
        <f t="shared" si="1"/>
        <v>0</v>
      </c>
    </row>
    <row r="8" s="1" customFormat="1" ht="60" customHeight="1" spans="1:20">
      <c r="A8" s="6">
        <v>4</v>
      </c>
      <c r="B8" s="12" t="s">
        <v>48</v>
      </c>
      <c r="C8" s="13" t="s">
        <v>49</v>
      </c>
      <c r="D8" s="13" t="s">
        <v>31</v>
      </c>
      <c r="E8" s="13" t="s">
        <v>50</v>
      </c>
      <c r="F8" s="16" t="s">
        <v>51</v>
      </c>
      <c r="G8" s="13" t="s">
        <v>38</v>
      </c>
      <c r="H8" s="16" t="s">
        <v>52</v>
      </c>
      <c r="I8" s="13">
        <v>9600.64</v>
      </c>
      <c r="J8" s="13">
        <v>10780</v>
      </c>
      <c r="K8" s="13" t="s">
        <v>31</v>
      </c>
      <c r="L8" s="13" t="s">
        <v>31</v>
      </c>
      <c r="M8" s="13" t="s">
        <v>31</v>
      </c>
      <c r="N8" s="13">
        <v>5</v>
      </c>
      <c r="O8" s="13" t="s">
        <v>53</v>
      </c>
      <c r="P8" s="13">
        <v>2070406.8</v>
      </c>
      <c r="Q8" s="13" t="s">
        <v>53</v>
      </c>
      <c r="R8" s="13">
        <v>2070406.8</v>
      </c>
      <c r="S8" s="15">
        <v>0</v>
      </c>
      <c r="T8" s="15">
        <f t="shared" si="1"/>
        <v>0</v>
      </c>
    </row>
    <row r="9" s="1" customFormat="1" ht="60" customHeight="1" spans="1:20">
      <c r="A9" s="6">
        <v>5</v>
      </c>
      <c r="B9" s="12" t="s">
        <v>54</v>
      </c>
      <c r="C9" s="13" t="s">
        <v>25</v>
      </c>
      <c r="D9" s="13" t="s">
        <v>31</v>
      </c>
      <c r="E9" s="13" t="s">
        <v>55</v>
      </c>
      <c r="F9" s="13" t="s">
        <v>56</v>
      </c>
      <c r="G9" s="13" t="s">
        <v>38</v>
      </c>
      <c r="H9" s="14" t="s">
        <v>30</v>
      </c>
      <c r="I9" s="13">
        <v>7074.72</v>
      </c>
      <c r="J9" s="13">
        <v>7727.18</v>
      </c>
      <c r="K9" s="13">
        <v>5</v>
      </c>
      <c r="L9" s="13" t="s">
        <v>57</v>
      </c>
      <c r="M9" s="13">
        <v>1702632.96</v>
      </c>
      <c r="N9" s="13">
        <v>3</v>
      </c>
      <c r="O9" s="13" t="s">
        <v>58</v>
      </c>
      <c r="P9" s="13">
        <v>1576344</v>
      </c>
      <c r="Q9" s="13" t="s">
        <v>58</v>
      </c>
      <c r="R9" s="13">
        <v>1576344</v>
      </c>
      <c r="S9" s="15">
        <f t="shared" si="0"/>
        <v>-0.0741727447822929</v>
      </c>
      <c r="T9" s="15">
        <f t="shared" si="1"/>
        <v>0</v>
      </c>
    </row>
    <row r="10" s="1" customFormat="1" ht="60" customHeight="1" spans="1:20">
      <c r="A10" s="6">
        <v>6</v>
      </c>
      <c r="B10" s="12" t="s">
        <v>59</v>
      </c>
      <c r="C10" s="13" t="s">
        <v>60</v>
      </c>
      <c r="D10" s="13" t="s">
        <v>61</v>
      </c>
      <c r="E10" s="13" t="s">
        <v>62</v>
      </c>
      <c r="F10" s="13" t="s">
        <v>63</v>
      </c>
      <c r="G10" s="13" t="s">
        <v>64</v>
      </c>
      <c r="H10" s="14" t="s">
        <v>30</v>
      </c>
      <c r="I10" s="13">
        <v>1097.61</v>
      </c>
      <c r="J10" s="13">
        <v>1020</v>
      </c>
      <c r="K10" s="13">
        <v>1</v>
      </c>
      <c r="L10" s="13" t="s">
        <v>65</v>
      </c>
      <c r="M10" s="13">
        <v>130560</v>
      </c>
      <c r="N10" s="13">
        <v>1</v>
      </c>
      <c r="O10" s="13" t="s">
        <v>65</v>
      </c>
      <c r="P10" s="13">
        <v>130560</v>
      </c>
      <c r="Q10" s="13" t="s">
        <v>65</v>
      </c>
      <c r="R10" s="13">
        <v>130560</v>
      </c>
      <c r="S10" s="15">
        <f t="shared" si="0"/>
        <v>0</v>
      </c>
      <c r="T10" s="15">
        <f t="shared" si="1"/>
        <v>0</v>
      </c>
    </row>
    <row r="11" s="1" customFormat="1" ht="60" customHeight="1" spans="1:20">
      <c r="A11" s="6">
        <v>7</v>
      </c>
      <c r="B11" s="12" t="s">
        <v>66</v>
      </c>
      <c r="C11" s="13" t="s">
        <v>67</v>
      </c>
      <c r="D11" s="13" t="s">
        <v>68</v>
      </c>
      <c r="E11" s="13" t="s">
        <v>69</v>
      </c>
      <c r="F11" s="13" t="s">
        <v>70</v>
      </c>
      <c r="G11" s="13" t="s">
        <v>71</v>
      </c>
      <c r="H11" s="14" t="s">
        <v>30</v>
      </c>
      <c r="I11" s="13">
        <v>2618</v>
      </c>
      <c r="J11" s="13" t="s">
        <v>72</v>
      </c>
      <c r="K11" s="13" t="s">
        <v>73</v>
      </c>
      <c r="L11" s="13" t="s">
        <v>74</v>
      </c>
      <c r="M11" s="13">
        <v>720721.8</v>
      </c>
      <c r="N11" s="13">
        <v>10</v>
      </c>
      <c r="O11" s="13" t="s">
        <v>75</v>
      </c>
      <c r="P11" s="13">
        <v>656904</v>
      </c>
      <c r="Q11" s="13" t="s">
        <v>75</v>
      </c>
      <c r="R11" s="13">
        <v>656904</v>
      </c>
      <c r="S11" s="15">
        <f t="shared" si="0"/>
        <v>-0.0885470649007704</v>
      </c>
      <c r="T11" s="15">
        <f t="shared" si="1"/>
        <v>0</v>
      </c>
    </row>
    <row r="12" s="1" customFormat="1" ht="60" customHeight="1" spans="1:20">
      <c r="A12" s="6">
        <v>8</v>
      </c>
      <c r="B12" s="12" t="s">
        <v>76</v>
      </c>
      <c r="C12" s="13" t="s">
        <v>42</v>
      </c>
      <c r="D12" s="13" t="s">
        <v>77</v>
      </c>
      <c r="E12" s="13" t="s">
        <v>78</v>
      </c>
      <c r="F12" s="16" t="s">
        <v>79</v>
      </c>
      <c r="G12" s="13" t="s">
        <v>29</v>
      </c>
      <c r="H12" s="16" t="s">
        <v>80</v>
      </c>
      <c r="I12" s="13">
        <v>40</v>
      </c>
      <c r="J12" s="13" t="s">
        <v>31</v>
      </c>
      <c r="K12" s="13" t="s">
        <v>31</v>
      </c>
      <c r="L12" s="13" t="s">
        <v>31</v>
      </c>
      <c r="M12" s="13" t="s">
        <v>31</v>
      </c>
      <c r="N12" s="13">
        <v>3</v>
      </c>
      <c r="O12" s="13" t="s">
        <v>81</v>
      </c>
      <c r="P12" s="13">
        <v>7200</v>
      </c>
      <c r="Q12" s="13" t="s">
        <v>81</v>
      </c>
      <c r="R12" s="13">
        <v>7200</v>
      </c>
      <c r="S12" s="15">
        <v>0</v>
      </c>
      <c r="T12" s="15">
        <f t="shared" si="1"/>
        <v>0</v>
      </c>
    </row>
    <row r="13" s="1" customFormat="1" ht="60" customHeight="1" spans="1:20">
      <c r="A13" s="6">
        <v>9</v>
      </c>
      <c r="B13" s="12" t="s">
        <v>82</v>
      </c>
      <c r="C13" s="13" t="s">
        <v>60</v>
      </c>
      <c r="D13" s="13" t="s">
        <v>31</v>
      </c>
      <c r="E13" s="13" t="s">
        <v>83</v>
      </c>
      <c r="F13" s="13" t="s">
        <v>84</v>
      </c>
      <c r="G13" s="13" t="s">
        <v>38</v>
      </c>
      <c r="H13" s="14" t="s">
        <v>30</v>
      </c>
      <c r="I13" s="13">
        <v>4952.7</v>
      </c>
      <c r="J13" s="13">
        <v>7120</v>
      </c>
      <c r="K13" s="13">
        <v>3</v>
      </c>
      <c r="L13" s="13" t="s">
        <v>85</v>
      </c>
      <c r="M13" s="13">
        <v>1708800</v>
      </c>
      <c r="N13" s="13">
        <v>5</v>
      </c>
      <c r="O13" s="13" t="s">
        <v>86</v>
      </c>
      <c r="P13" s="13">
        <v>1401216</v>
      </c>
      <c r="Q13" s="13" t="s">
        <v>86</v>
      </c>
      <c r="R13" s="13">
        <v>1401216</v>
      </c>
      <c r="S13" s="15">
        <f t="shared" si="0"/>
        <v>-0.18</v>
      </c>
      <c r="T13" s="15">
        <f t="shared" si="1"/>
        <v>0</v>
      </c>
    </row>
    <row r="14" s="1" customFormat="1" ht="60" customHeight="1" spans="1:20">
      <c r="A14" s="6">
        <v>10</v>
      </c>
      <c r="B14" s="12" t="s">
        <v>87</v>
      </c>
      <c r="C14" s="13" t="s">
        <v>60</v>
      </c>
      <c r="D14" s="13" t="s">
        <v>31</v>
      </c>
      <c r="E14" s="13" t="s">
        <v>88</v>
      </c>
      <c r="F14" s="13" t="s">
        <v>89</v>
      </c>
      <c r="G14" s="13" t="s">
        <v>90</v>
      </c>
      <c r="H14" s="14" t="s">
        <v>30</v>
      </c>
      <c r="I14" s="13">
        <v>150</v>
      </c>
      <c r="J14" s="13">
        <v>455.36</v>
      </c>
      <c r="K14" s="13">
        <v>2</v>
      </c>
      <c r="L14" s="13" t="s">
        <v>91</v>
      </c>
      <c r="M14" s="13">
        <v>60000</v>
      </c>
      <c r="N14" s="13">
        <v>1</v>
      </c>
      <c r="O14" s="13" t="s">
        <v>92</v>
      </c>
      <c r="P14" s="13">
        <v>60000</v>
      </c>
      <c r="Q14" s="13" t="s">
        <v>92</v>
      </c>
      <c r="R14" s="13">
        <v>60000</v>
      </c>
      <c r="S14" s="15">
        <f t="shared" si="0"/>
        <v>0</v>
      </c>
      <c r="T14" s="15">
        <f t="shared" si="1"/>
        <v>0</v>
      </c>
    </row>
    <row r="15" s="1" customFormat="1" ht="60" customHeight="1" spans="1:20">
      <c r="A15" s="6">
        <v>11</v>
      </c>
      <c r="B15" s="12" t="s">
        <v>93</v>
      </c>
      <c r="C15" s="13" t="s">
        <v>60</v>
      </c>
      <c r="D15" s="13" t="s">
        <v>31</v>
      </c>
      <c r="E15" s="13" t="s">
        <v>94</v>
      </c>
      <c r="F15" s="16" t="s">
        <v>95</v>
      </c>
      <c r="G15" s="13" t="s">
        <v>96</v>
      </c>
      <c r="H15" s="16" t="s">
        <v>80</v>
      </c>
      <c r="I15" s="13">
        <v>24.33</v>
      </c>
      <c r="J15" s="13">
        <v>24.33</v>
      </c>
      <c r="K15" s="13" t="s">
        <v>31</v>
      </c>
      <c r="L15" s="13" t="s">
        <v>31</v>
      </c>
      <c r="M15" s="13" t="s">
        <v>31</v>
      </c>
      <c r="N15" s="13">
        <v>3</v>
      </c>
      <c r="O15" s="13" t="s">
        <v>97</v>
      </c>
      <c r="P15" s="13">
        <v>5760</v>
      </c>
      <c r="Q15" s="13" t="s">
        <v>97</v>
      </c>
      <c r="R15" s="13">
        <v>5760</v>
      </c>
      <c r="S15" s="15" t="e">
        <f t="shared" si="0"/>
        <v>#VALUE!</v>
      </c>
      <c r="T15" s="15">
        <f t="shared" si="1"/>
        <v>0</v>
      </c>
    </row>
    <row r="16" s="1" customFormat="1" ht="60" customHeight="1" spans="1:20">
      <c r="A16" s="6">
        <v>12</v>
      </c>
      <c r="B16" s="12" t="s">
        <v>98</v>
      </c>
      <c r="C16" s="13" t="s">
        <v>99</v>
      </c>
      <c r="D16" s="13" t="s">
        <v>31</v>
      </c>
      <c r="E16" s="13" t="s">
        <v>100</v>
      </c>
      <c r="F16" s="13" t="s">
        <v>101</v>
      </c>
      <c r="G16" s="13" t="s">
        <v>96</v>
      </c>
      <c r="H16" s="14" t="s">
        <v>30</v>
      </c>
      <c r="I16" s="13">
        <v>45.4</v>
      </c>
      <c r="J16" s="13" t="s">
        <v>102</v>
      </c>
      <c r="K16" s="13">
        <v>1</v>
      </c>
      <c r="L16" s="13" t="s">
        <v>103</v>
      </c>
      <c r="M16" s="13">
        <v>24000</v>
      </c>
      <c r="N16" s="13">
        <v>2</v>
      </c>
      <c r="O16" s="13" t="s">
        <v>104</v>
      </c>
      <c r="P16" s="13">
        <v>24000</v>
      </c>
      <c r="Q16" s="13" t="s">
        <v>104</v>
      </c>
      <c r="R16" s="13">
        <v>24000</v>
      </c>
      <c r="S16" s="15">
        <f t="shared" si="0"/>
        <v>0</v>
      </c>
      <c r="T16" s="15">
        <f t="shared" si="1"/>
        <v>0</v>
      </c>
    </row>
    <row r="17" s="1" customFormat="1" ht="60" customHeight="1" spans="1:20">
      <c r="A17" s="6">
        <v>13</v>
      </c>
      <c r="B17" s="12" t="s">
        <v>105</v>
      </c>
      <c r="C17" s="13" t="s">
        <v>99</v>
      </c>
      <c r="D17" s="13" t="s">
        <v>31</v>
      </c>
      <c r="E17" s="13" t="s">
        <v>106</v>
      </c>
      <c r="F17" s="13" t="s">
        <v>107</v>
      </c>
      <c r="G17" s="13" t="s">
        <v>29</v>
      </c>
      <c r="H17" s="14" t="s">
        <v>30</v>
      </c>
      <c r="I17" s="13">
        <v>850.04</v>
      </c>
      <c r="J17" s="13" t="s">
        <v>31</v>
      </c>
      <c r="K17" s="13">
        <v>1</v>
      </c>
      <c r="L17" s="13" t="s">
        <v>108</v>
      </c>
      <c r="M17" s="13">
        <v>30600</v>
      </c>
      <c r="N17" s="13">
        <v>2</v>
      </c>
      <c r="O17" s="13" t="s">
        <v>108</v>
      </c>
      <c r="P17" s="13">
        <v>30600</v>
      </c>
      <c r="Q17" s="13" t="s">
        <v>108</v>
      </c>
      <c r="R17" s="13">
        <v>30600</v>
      </c>
      <c r="S17" s="15">
        <f t="shared" si="0"/>
        <v>0</v>
      </c>
      <c r="T17" s="15">
        <f t="shared" si="1"/>
        <v>0</v>
      </c>
    </row>
    <row r="18" s="1" customFormat="1" ht="60" customHeight="1" spans="1:20">
      <c r="A18" s="6">
        <v>14</v>
      </c>
      <c r="B18" s="12" t="s">
        <v>109</v>
      </c>
      <c r="C18" s="13" t="s">
        <v>99</v>
      </c>
      <c r="D18" s="13" t="s">
        <v>31</v>
      </c>
      <c r="E18" s="13" t="s">
        <v>110</v>
      </c>
      <c r="F18" s="13" t="s">
        <v>111</v>
      </c>
      <c r="G18" s="13" t="s">
        <v>96</v>
      </c>
      <c r="H18" s="14" t="s">
        <v>30</v>
      </c>
      <c r="I18" s="13">
        <v>90.79</v>
      </c>
      <c r="J18" s="13">
        <v>80</v>
      </c>
      <c r="K18" s="13">
        <v>1</v>
      </c>
      <c r="L18" s="13" t="s">
        <v>112</v>
      </c>
      <c r="M18" s="13">
        <v>15840</v>
      </c>
      <c r="N18" s="13">
        <v>2</v>
      </c>
      <c r="O18" s="13" t="s">
        <v>112</v>
      </c>
      <c r="P18" s="13">
        <v>15840</v>
      </c>
      <c r="Q18" s="13" t="s">
        <v>112</v>
      </c>
      <c r="R18" s="13">
        <v>15840</v>
      </c>
      <c r="S18" s="15">
        <f t="shared" si="0"/>
        <v>0</v>
      </c>
      <c r="T18" s="15">
        <f t="shared" si="1"/>
        <v>0</v>
      </c>
    </row>
    <row r="19" s="1" customFormat="1" ht="60" customHeight="1" spans="1:20">
      <c r="A19" s="6">
        <v>15</v>
      </c>
      <c r="B19" s="12" t="s">
        <v>113</v>
      </c>
      <c r="C19" s="13" t="s">
        <v>42</v>
      </c>
      <c r="D19" s="13" t="s">
        <v>114</v>
      </c>
      <c r="E19" s="13" t="s">
        <v>115</v>
      </c>
      <c r="F19" s="13" t="s">
        <v>116</v>
      </c>
      <c r="G19" s="13" t="s">
        <v>38</v>
      </c>
      <c r="H19" s="14" t="s">
        <v>30</v>
      </c>
      <c r="I19" s="13">
        <v>5901.76</v>
      </c>
      <c r="J19" s="13">
        <v>5316.57</v>
      </c>
      <c r="K19" s="13">
        <v>5</v>
      </c>
      <c r="L19" s="13" t="s">
        <v>117</v>
      </c>
      <c r="M19" s="13">
        <v>1233024</v>
      </c>
      <c r="N19" s="13">
        <v>3</v>
      </c>
      <c r="O19" s="13" t="s">
        <v>118</v>
      </c>
      <c r="P19" s="13">
        <v>1212048</v>
      </c>
      <c r="Q19" s="13" t="s">
        <v>118</v>
      </c>
      <c r="R19" s="13">
        <v>1212048</v>
      </c>
      <c r="S19" s="15">
        <f t="shared" si="0"/>
        <v>-0.0170118343195266</v>
      </c>
      <c r="T19" s="15">
        <f t="shared" si="1"/>
        <v>0</v>
      </c>
    </row>
    <row r="20" s="1" customFormat="1" ht="60" customHeight="1" spans="1:20">
      <c r="A20" s="6">
        <v>16</v>
      </c>
      <c r="B20" s="12" t="s">
        <v>119</v>
      </c>
      <c r="C20" s="13" t="s">
        <v>120</v>
      </c>
      <c r="D20" s="13" t="s">
        <v>121</v>
      </c>
      <c r="E20" s="13" t="s">
        <v>122</v>
      </c>
      <c r="F20" s="13" t="s">
        <v>123</v>
      </c>
      <c r="G20" s="13" t="s">
        <v>29</v>
      </c>
      <c r="H20" s="14" t="s">
        <v>30</v>
      </c>
      <c r="I20" s="13">
        <v>93.27</v>
      </c>
      <c r="J20" s="13" t="s">
        <v>31</v>
      </c>
      <c r="K20" s="13">
        <v>5</v>
      </c>
      <c r="L20" s="13" t="s">
        <v>124</v>
      </c>
      <c r="M20" s="13">
        <v>36000</v>
      </c>
      <c r="N20" s="13">
        <v>3</v>
      </c>
      <c r="O20" s="13" t="s">
        <v>124</v>
      </c>
      <c r="P20" s="13">
        <v>36000</v>
      </c>
      <c r="Q20" s="13" t="s">
        <v>124</v>
      </c>
      <c r="R20" s="13">
        <v>36000</v>
      </c>
      <c r="S20" s="15">
        <f t="shared" si="0"/>
        <v>0</v>
      </c>
      <c r="T20" s="15">
        <f t="shared" si="1"/>
        <v>0</v>
      </c>
    </row>
    <row r="21" s="1" customFormat="1" ht="60" customHeight="1" spans="1:20">
      <c r="A21" s="6">
        <v>17</v>
      </c>
      <c r="B21" s="12" t="s">
        <v>125</v>
      </c>
      <c r="C21" s="13" t="s">
        <v>126</v>
      </c>
      <c r="D21" s="13" t="s">
        <v>31</v>
      </c>
      <c r="E21" s="13" t="s">
        <v>127</v>
      </c>
      <c r="F21" s="13" t="s">
        <v>128</v>
      </c>
      <c r="G21" s="13" t="s">
        <v>38</v>
      </c>
      <c r="H21" s="14" t="s">
        <v>30</v>
      </c>
      <c r="I21" s="13">
        <v>7501.64</v>
      </c>
      <c r="J21" s="13">
        <v>9050</v>
      </c>
      <c r="K21" s="13">
        <v>5</v>
      </c>
      <c r="L21" s="13" t="s">
        <v>129</v>
      </c>
      <c r="M21" s="13">
        <v>2562960</v>
      </c>
      <c r="N21" s="13">
        <v>1</v>
      </c>
      <c r="O21" s="13" t="s">
        <v>85</v>
      </c>
      <c r="P21" s="13">
        <v>2172000</v>
      </c>
      <c r="Q21" s="13" t="s">
        <v>85</v>
      </c>
      <c r="R21" s="13">
        <v>2172000</v>
      </c>
      <c r="S21" s="15">
        <f t="shared" si="0"/>
        <v>-0.152542372881356</v>
      </c>
      <c r="T21" s="15">
        <f t="shared" si="1"/>
        <v>0</v>
      </c>
    </row>
    <row r="22" s="1" customFormat="1" ht="60" customHeight="1" spans="1:20">
      <c r="A22" s="6">
        <v>18</v>
      </c>
      <c r="B22" s="12" t="s">
        <v>130</v>
      </c>
      <c r="C22" s="13" t="s">
        <v>131</v>
      </c>
      <c r="D22" s="13" t="s">
        <v>132</v>
      </c>
      <c r="E22" s="13" t="s">
        <v>133</v>
      </c>
      <c r="F22" s="13" t="s">
        <v>134</v>
      </c>
      <c r="G22" s="13" t="s">
        <v>135</v>
      </c>
      <c r="H22" s="14" t="s">
        <v>30</v>
      </c>
      <c r="I22" s="13" t="s">
        <v>136</v>
      </c>
      <c r="J22" s="13" t="s">
        <v>137</v>
      </c>
      <c r="K22" s="13">
        <v>3</v>
      </c>
      <c r="L22" s="13" t="s">
        <v>138</v>
      </c>
      <c r="M22" s="13">
        <v>96000</v>
      </c>
      <c r="N22" s="13">
        <v>3</v>
      </c>
      <c r="O22" s="13" t="s">
        <v>139</v>
      </c>
      <c r="P22" s="13">
        <v>102000</v>
      </c>
      <c r="Q22" s="13" t="s">
        <v>139</v>
      </c>
      <c r="R22" s="13">
        <v>102000</v>
      </c>
      <c r="S22" s="15">
        <f t="shared" si="0"/>
        <v>0.0625</v>
      </c>
      <c r="T22" s="15">
        <f t="shared" si="1"/>
        <v>0</v>
      </c>
    </row>
    <row r="23" s="1" customFormat="1" ht="60" customHeight="1" spans="1:20">
      <c r="A23" s="6">
        <v>19</v>
      </c>
      <c r="B23" s="12" t="s">
        <v>140</v>
      </c>
      <c r="C23" s="13" t="s">
        <v>131</v>
      </c>
      <c r="D23" s="13" t="s">
        <v>141</v>
      </c>
      <c r="E23" s="13" t="s">
        <v>142</v>
      </c>
      <c r="F23" s="13" t="s">
        <v>143</v>
      </c>
      <c r="G23" s="13" t="s">
        <v>135</v>
      </c>
      <c r="H23" s="14" t="s">
        <v>30</v>
      </c>
      <c r="I23" s="13">
        <v>206.26</v>
      </c>
      <c r="J23" s="13" t="s">
        <v>144</v>
      </c>
      <c r="K23" s="13">
        <v>5</v>
      </c>
      <c r="L23" s="13" t="s">
        <v>145</v>
      </c>
      <c r="M23" s="13">
        <v>137280</v>
      </c>
      <c r="N23" s="13">
        <v>5</v>
      </c>
      <c r="O23" s="13" t="s">
        <v>146</v>
      </c>
      <c r="P23" s="13">
        <v>180960</v>
      </c>
      <c r="Q23" s="13" t="s">
        <v>146</v>
      </c>
      <c r="R23" s="13">
        <v>180960</v>
      </c>
      <c r="S23" s="15">
        <f t="shared" si="0"/>
        <v>0.318181818181818</v>
      </c>
      <c r="T23" s="15">
        <f t="shared" si="1"/>
        <v>0</v>
      </c>
    </row>
    <row r="24" s="1" customFormat="1" ht="60" customHeight="1" spans="1:20">
      <c r="A24" s="6">
        <v>20</v>
      </c>
      <c r="B24" s="12" t="s">
        <v>147</v>
      </c>
      <c r="C24" s="13" t="s">
        <v>148</v>
      </c>
      <c r="D24" s="13" t="s">
        <v>149</v>
      </c>
      <c r="E24" s="13" t="s">
        <v>150</v>
      </c>
      <c r="F24" s="13" t="s">
        <v>151</v>
      </c>
      <c r="G24" s="13" t="s">
        <v>152</v>
      </c>
      <c r="H24" s="14" t="s">
        <v>30</v>
      </c>
      <c r="I24" s="13" t="s">
        <v>153</v>
      </c>
      <c r="J24" s="13" t="s">
        <v>31</v>
      </c>
      <c r="K24" s="13">
        <v>2</v>
      </c>
      <c r="L24" s="13" t="s">
        <v>154</v>
      </c>
      <c r="M24" s="13">
        <v>28800</v>
      </c>
      <c r="N24" s="13">
        <v>3</v>
      </c>
      <c r="O24" s="13" t="s">
        <v>154</v>
      </c>
      <c r="P24" s="13">
        <v>28800</v>
      </c>
      <c r="Q24" s="13" t="s">
        <v>154</v>
      </c>
      <c r="R24" s="13">
        <v>28800</v>
      </c>
      <c r="S24" s="15">
        <f t="shared" si="0"/>
        <v>0</v>
      </c>
      <c r="T24" s="15">
        <f t="shared" si="1"/>
        <v>0</v>
      </c>
    </row>
    <row r="25" s="1" customFormat="1" ht="60" customHeight="1" spans="1:20">
      <c r="A25" s="6">
        <v>21</v>
      </c>
      <c r="B25" s="12" t="s">
        <v>155</v>
      </c>
      <c r="C25" s="13" t="s">
        <v>148</v>
      </c>
      <c r="D25" s="13" t="s">
        <v>156</v>
      </c>
      <c r="E25" s="13" t="s">
        <v>157</v>
      </c>
      <c r="F25" s="13" t="s">
        <v>158</v>
      </c>
      <c r="G25" s="13" t="s">
        <v>38</v>
      </c>
      <c r="H25" s="14" t="s">
        <v>30</v>
      </c>
      <c r="I25" s="13">
        <v>14891.66</v>
      </c>
      <c r="J25" s="13">
        <v>14086.66</v>
      </c>
      <c r="K25" s="13">
        <v>6</v>
      </c>
      <c r="L25" s="13" t="s">
        <v>159</v>
      </c>
      <c r="M25" s="17">
        <v>3218663.33333333</v>
      </c>
      <c r="N25" s="13">
        <v>5</v>
      </c>
      <c r="O25" s="13" t="s">
        <v>160</v>
      </c>
      <c r="P25" s="13">
        <v>3017368.08</v>
      </c>
      <c r="Q25" s="13" t="s">
        <v>160</v>
      </c>
      <c r="R25" s="13">
        <v>3017368.08</v>
      </c>
      <c r="S25" s="15">
        <f t="shared" si="0"/>
        <v>-0.0625400150580097</v>
      </c>
      <c r="T25" s="15">
        <f t="shared" si="1"/>
        <v>0</v>
      </c>
    </row>
    <row r="26" s="1" customFormat="1" ht="60" customHeight="1" spans="1:20">
      <c r="A26" s="6">
        <v>22</v>
      </c>
      <c r="B26" s="12" t="s">
        <v>161</v>
      </c>
      <c r="C26" s="13" t="s">
        <v>162</v>
      </c>
      <c r="D26" s="13" t="s">
        <v>163</v>
      </c>
      <c r="E26" s="13" t="s">
        <v>164</v>
      </c>
      <c r="F26" s="13" t="s">
        <v>165</v>
      </c>
      <c r="G26" s="13" t="s">
        <v>38</v>
      </c>
      <c r="H26" s="14" t="s">
        <v>30</v>
      </c>
      <c r="I26" s="13">
        <v>4069.03</v>
      </c>
      <c r="J26" s="13">
        <v>3212.16</v>
      </c>
      <c r="K26" s="13">
        <v>10</v>
      </c>
      <c r="L26" s="13" t="s">
        <v>166</v>
      </c>
      <c r="M26" s="17">
        <v>376055.459</v>
      </c>
      <c r="N26" s="13">
        <v>5</v>
      </c>
      <c r="O26" s="13" t="s">
        <v>167</v>
      </c>
      <c r="P26" s="13">
        <v>420925.44</v>
      </c>
      <c r="Q26" s="13" t="s">
        <v>167</v>
      </c>
      <c r="R26" s="13">
        <v>420925.44</v>
      </c>
      <c r="S26" s="15">
        <f t="shared" si="0"/>
        <v>0.119317456843513</v>
      </c>
      <c r="T26" s="15">
        <f t="shared" si="1"/>
        <v>0</v>
      </c>
    </row>
    <row r="27" s="1" customFormat="1" ht="60" customHeight="1" spans="1:20">
      <c r="A27" s="6">
        <v>23</v>
      </c>
      <c r="B27" s="12" t="s">
        <v>168</v>
      </c>
      <c r="C27" s="13" t="s">
        <v>120</v>
      </c>
      <c r="D27" s="13" t="s">
        <v>169</v>
      </c>
      <c r="E27" s="13" t="s">
        <v>170</v>
      </c>
      <c r="F27" s="16" t="s">
        <v>171</v>
      </c>
      <c r="G27" s="13" t="s">
        <v>96</v>
      </c>
      <c r="H27" s="16" t="s">
        <v>80</v>
      </c>
      <c r="I27" s="13">
        <v>51.14</v>
      </c>
      <c r="J27" s="13">
        <v>51.14</v>
      </c>
      <c r="K27" s="13" t="s">
        <v>31</v>
      </c>
      <c r="L27" s="13" t="s">
        <v>31</v>
      </c>
      <c r="M27" s="13" t="s">
        <v>31</v>
      </c>
      <c r="N27" s="13">
        <v>3</v>
      </c>
      <c r="O27" s="13" t="s">
        <v>172</v>
      </c>
      <c r="P27" s="13">
        <v>12000</v>
      </c>
      <c r="Q27" s="13" t="s">
        <v>172</v>
      </c>
      <c r="R27" s="13">
        <v>12000</v>
      </c>
      <c r="S27" s="15">
        <v>0</v>
      </c>
      <c r="T27" s="15">
        <f t="shared" si="1"/>
        <v>0</v>
      </c>
    </row>
    <row r="28" s="1" customFormat="1" ht="60" customHeight="1" spans="1:20">
      <c r="A28" s="6">
        <v>24</v>
      </c>
      <c r="B28" s="12" t="s">
        <v>173</v>
      </c>
      <c r="C28" s="13" t="s">
        <v>148</v>
      </c>
      <c r="D28" s="13" t="s">
        <v>31</v>
      </c>
      <c r="E28" s="13" t="s">
        <v>174</v>
      </c>
      <c r="F28" s="16" t="s">
        <v>175</v>
      </c>
      <c r="G28" s="13" t="s">
        <v>38</v>
      </c>
      <c r="H28" s="16" t="s">
        <v>176</v>
      </c>
      <c r="I28" s="13">
        <v>13984.69</v>
      </c>
      <c r="J28" s="13">
        <v>22964.21</v>
      </c>
      <c r="K28" s="13">
        <v>3</v>
      </c>
      <c r="L28" s="13" t="s">
        <v>177</v>
      </c>
      <c r="M28" s="13">
        <v>4922000</v>
      </c>
      <c r="N28" s="13">
        <v>3</v>
      </c>
      <c r="O28" s="13" t="s">
        <v>178</v>
      </c>
      <c r="P28" s="13">
        <v>3720204</v>
      </c>
      <c r="Q28" s="13" t="s">
        <v>177</v>
      </c>
      <c r="R28" s="13">
        <v>4922000</v>
      </c>
      <c r="S28" s="15">
        <f t="shared" si="0"/>
        <v>0</v>
      </c>
      <c r="T28" s="15">
        <f t="shared" si="1"/>
        <v>0.323045725449465</v>
      </c>
    </row>
    <row r="29" s="1" customFormat="1" ht="60" customHeight="1" spans="1:20">
      <c r="A29" s="6">
        <v>25</v>
      </c>
      <c r="B29" s="12" t="s">
        <v>179</v>
      </c>
      <c r="C29" s="13" t="s">
        <v>67</v>
      </c>
      <c r="D29" s="13" t="s">
        <v>180</v>
      </c>
      <c r="E29" s="13" t="s">
        <v>181</v>
      </c>
      <c r="F29" s="13" t="s">
        <v>182</v>
      </c>
      <c r="G29" s="13" t="s">
        <v>64</v>
      </c>
      <c r="H29" s="14" t="s">
        <v>30</v>
      </c>
      <c r="I29" s="13">
        <v>60</v>
      </c>
      <c r="J29" s="13">
        <v>60</v>
      </c>
      <c r="K29" s="13">
        <v>3</v>
      </c>
      <c r="L29" s="13" t="s">
        <v>183</v>
      </c>
      <c r="M29" s="17">
        <v>28233.3333333333</v>
      </c>
      <c r="N29" s="13">
        <v>5</v>
      </c>
      <c r="O29" s="13" t="s">
        <v>184</v>
      </c>
      <c r="P29" s="13">
        <v>29388.48</v>
      </c>
      <c r="Q29" s="13" t="s">
        <v>184</v>
      </c>
      <c r="R29" s="13">
        <v>29388.48</v>
      </c>
      <c r="S29" s="15">
        <f t="shared" si="0"/>
        <v>0.040914285714287</v>
      </c>
      <c r="T29" s="15">
        <f t="shared" si="1"/>
        <v>0</v>
      </c>
    </row>
    <row r="30" ht="60" customHeight="1" spans="1:20">
      <c r="A30" s="6">
        <v>26</v>
      </c>
      <c r="B30" s="12" t="s">
        <v>185</v>
      </c>
      <c r="C30" s="13" t="s">
        <v>126</v>
      </c>
      <c r="D30" s="13" t="s">
        <v>186</v>
      </c>
      <c r="E30" s="13" t="s">
        <v>187</v>
      </c>
      <c r="F30" s="13" t="s">
        <v>188</v>
      </c>
      <c r="G30" s="13" t="s">
        <v>38</v>
      </c>
      <c r="H30" s="14" t="s">
        <v>30</v>
      </c>
      <c r="I30" s="13">
        <v>1595.15</v>
      </c>
      <c r="J30" s="13">
        <v>1500</v>
      </c>
      <c r="K30" s="13">
        <v>3</v>
      </c>
      <c r="L30" s="13" t="s">
        <v>189</v>
      </c>
      <c r="M30" s="13">
        <v>396000</v>
      </c>
      <c r="N30" s="13">
        <v>3</v>
      </c>
      <c r="O30" s="13" t="s">
        <v>190</v>
      </c>
      <c r="P30" s="13">
        <v>384000</v>
      </c>
      <c r="Q30" s="13" t="s">
        <v>190</v>
      </c>
      <c r="R30" s="13">
        <v>384000</v>
      </c>
      <c r="S30" s="15">
        <f t="shared" si="0"/>
        <v>-0.0303030303030303</v>
      </c>
      <c r="T30" s="15">
        <f t="shared" si="1"/>
        <v>0</v>
      </c>
    </row>
    <row r="31" ht="60" customHeight="1" spans="1:20">
      <c r="A31" s="6">
        <v>27</v>
      </c>
      <c r="B31" s="12" t="s">
        <v>191</v>
      </c>
      <c r="C31" s="13" t="s">
        <v>192</v>
      </c>
      <c r="D31" s="13" t="s">
        <v>31</v>
      </c>
      <c r="E31" s="13" t="s">
        <v>193</v>
      </c>
      <c r="F31" s="16" t="s">
        <v>194</v>
      </c>
      <c r="G31" s="13" t="s">
        <v>135</v>
      </c>
      <c r="H31" s="16" t="s">
        <v>176</v>
      </c>
      <c r="I31" s="13">
        <v>795.75</v>
      </c>
      <c r="J31" s="13">
        <v>6077.59</v>
      </c>
      <c r="K31" s="13" t="s">
        <v>31</v>
      </c>
      <c r="L31" s="13" t="s">
        <v>31</v>
      </c>
      <c r="M31" s="13" t="s">
        <v>31</v>
      </c>
      <c r="N31" s="13">
        <v>5</v>
      </c>
      <c r="O31" s="13" t="s">
        <v>195</v>
      </c>
      <c r="P31" s="13">
        <v>1243200</v>
      </c>
      <c r="Q31" s="13" t="s">
        <v>195</v>
      </c>
      <c r="R31" s="13">
        <v>1243200</v>
      </c>
      <c r="S31" s="15">
        <v>0</v>
      </c>
      <c r="T31" s="15">
        <f t="shared" si="1"/>
        <v>0</v>
      </c>
    </row>
    <row r="32" ht="60" customHeight="1" spans="1:20">
      <c r="A32" s="6">
        <v>28</v>
      </c>
      <c r="B32" s="12" t="s">
        <v>196</v>
      </c>
      <c r="C32" s="13" t="s">
        <v>49</v>
      </c>
      <c r="D32" s="13" t="s">
        <v>197</v>
      </c>
      <c r="E32" s="13" t="s">
        <v>198</v>
      </c>
      <c r="F32" s="16" t="s">
        <v>199</v>
      </c>
      <c r="G32" s="13" t="s">
        <v>200</v>
      </c>
      <c r="H32" s="16" t="s">
        <v>80</v>
      </c>
      <c r="I32" s="13">
        <v>54.71</v>
      </c>
      <c r="J32" s="13">
        <v>54.71</v>
      </c>
      <c r="K32" s="13" t="s">
        <v>31</v>
      </c>
      <c r="L32" s="13" t="s">
        <v>31</v>
      </c>
      <c r="M32" s="13" t="s">
        <v>31</v>
      </c>
      <c r="N32" s="13">
        <v>3</v>
      </c>
      <c r="O32" s="13" t="s">
        <v>201</v>
      </c>
      <c r="P32" s="13">
        <v>14400</v>
      </c>
      <c r="Q32" s="13" t="s">
        <v>201</v>
      </c>
      <c r="R32" s="13">
        <v>14400</v>
      </c>
      <c r="S32" s="15">
        <v>0</v>
      </c>
      <c r="T32" s="15">
        <f t="shared" si="1"/>
        <v>0</v>
      </c>
    </row>
    <row r="33" ht="60" customHeight="1" spans="1:20">
      <c r="A33" s="6">
        <v>29</v>
      </c>
      <c r="B33" s="12" t="s">
        <v>202</v>
      </c>
      <c r="C33" s="13" t="s">
        <v>203</v>
      </c>
      <c r="D33" s="13" t="s">
        <v>31</v>
      </c>
      <c r="E33" s="13" t="s">
        <v>204</v>
      </c>
      <c r="F33" s="13" t="s">
        <v>205</v>
      </c>
      <c r="G33" s="13" t="s">
        <v>29</v>
      </c>
      <c r="H33" s="14" t="s">
        <v>30</v>
      </c>
      <c r="I33" s="13" t="s">
        <v>206</v>
      </c>
      <c r="J33" s="13" t="s">
        <v>31</v>
      </c>
      <c r="K33" s="13">
        <v>19</v>
      </c>
      <c r="L33" s="13" t="s">
        <v>207</v>
      </c>
      <c r="M33" s="18">
        <v>151200</v>
      </c>
      <c r="N33" s="13">
        <v>20</v>
      </c>
      <c r="O33" s="13" t="s">
        <v>208</v>
      </c>
      <c r="P33" s="17">
        <v>272404.23</v>
      </c>
      <c r="Q33" s="13" t="s">
        <v>208</v>
      </c>
      <c r="R33" s="17">
        <v>272404.23</v>
      </c>
      <c r="S33" s="15">
        <f t="shared" si="0"/>
        <v>0.801615277777778</v>
      </c>
      <c r="T33" s="15">
        <f t="shared" si="1"/>
        <v>0</v>
      </c>
    </row>
    <row r="34" ht="60" customHeight="1" spans="1:20">
      <c r="A34" s="6">
        <v>30</v>
      </c>
      <c r="B34" s="12" t="s">
        <v>209</v>
      </c>
      <c r="C34" s="13" t="s">
        <v>203</v>
      </c>
      <c r="D34" s="13" t="s">
        <v>31</v>
      </c>
      <c r="E34" s="13" t="s">
        <v>210</v>
      </c>
      <c r="F34" s="13" t="s">
        <v>211</v>
      </c>
      <c r="G34" s="13" t="s">
        <v>29</v>
      </c>
      <c r="H34" s="14" t="s">
        <v>30</v>
      </c>
      <c r="I34" s="13">
        <v>20.03</v>
      </c>
      <c r="J34" s="13" t="s">
        <v>31</v>
      </c>
      <c r="K34" s="13">
        <v>3</v>
      </c>
      <c r="L34" s="13" t="s">
        <v>212</v>
      </c>
      <c r="M34" s="13">
        <v>12000</v>
      </c>
      <c r="N34" s="13">
        <v>3</v>
      </c>
      <c r="O34" s="13" t="s">
        <v>212</v>
      </c>
      <c r="P34" s="13">
        <v>12000</v>
      </c>
      <c r="Q34" s="13" t="s">
        <v>212</v>
      </c>
      <c r="R34" s="13">
        <v>12000</v>
      </c>
      <c r="S34" s="15">
        <f t="shared" si="0"/>
        <v>0</v>
      </c>
      <c r="T34" s="15">
        <f t="shared" si="1"/>
        <v>0</v>
      </c>
    </row>
    <row r="35" ht="60" customHeight="1" spans="1:20">
      <c r="A35" s="6">
        <v>31</v>
      </c>
      <c r="B35" s="12" t="s">
        <v>213</v>
      </c>
      <c r="C35" s="13" t="s">
        <v>214</v>
      </c>
      <c r="D35" s="13" t="s">
        <v>215</v>
      </c>
      <c r="E35" s="13" t="s">
        <v>216</v>
      </c>
      <c r="F35" s="16" t="s">
        <v>217</v>
      </c>
      <c r="G35" s="13" t="s">
        <v>218</v>
      </c>
      <c r="H35" s="16" t="s">
        <v>176</v>
      </c>
      <c r="I35" s="13">
        <v>5198.23</v>
      </c>
      <c r="J35" s="13" t="s">
        <v>31</v>
      </c>
      <c r="K35" s="13" t="s">
        <v>31</v>
      </c>
      <c r="L35" s="13" t="s">
        <v>31</v>
      </c>
      <c r="M35" s="13" t="s">
        <v>31</v>
      </c>
      <c r="N35" s="13">
        <v>6</v>
      </c>
      <c r="O35" s="13" t="s">
        <v>219</v>
      </c>
      <c r="P35" s="17">
        <v>2486.66666666667</v>
      </c>
      <c r="Q35" s="19" t="s">
        <v>31</v>
      </c>
      <c r="R35" s="19" t="s">
        <v>31</v>
      </c>
      <c r="S35" s="15">
        <v>0</v>
      </c>
      <c r="T35" s="15">
        <v>0</v>
      </c>
    </row>
    <row r="36" ht="60" customHeight="1" spans="1:20">
      <c r="A36" s="6">
        <v>32</v>
      </c>
      <c r="B36" s="12" t="s">
        <v>220</v>
      </c>
      <c r="C36" s="13" t="s">
        <v>214</v>
      </c>
      <c r="D36" s="13" t="s">
        <v>215</v>
      </c>
      <c r="E36" s="13" t="s">
        <v>221</v>
      </c>
      <c r="F36" s="16" t="s">
        <v>217</v>
      </c>
      <c r="G36" s="13" t="s">
        <v>200</v>
      </c>
      <c r="H36" s="16" t="s">
        <v>176</v>
      </c>
      <c r="I36" s="13">
        <v>133.44</v>
      </c>
      <c r="J36" s="13">
        <v>133.44</v>
      </c>
      <c r="K36" s="13" t="s">
        <v>31</v>
      </c>
      <c r="L36" s="13" t="s">
        <v>31</v>
      </c>
      <c r="M36" s="13" t="s">
        <v>31</v>
      </c>
      <c r="N36" s="13">
        <v>5</v>
      </c>
      <c r="O36" s="13" t="s">
        <v>222</v>
      </c>
      <c r="P36" s="13">
        <v>13753.6</v>
      </c>
      <c r="Q36" s="19" t="s">
        <v>31</v>
      </c>
      <c r="R36" s="19" t="s">
        <v>31</v>
      </c>
      <c r="S36" s="15">
        <v>0</v>
      </c>
      <c r="T36" s="15">
        <v>0</v>
      </c>
    </row>
    <row r="37" ht="60" customHeight="1" spans="1:20">
      <c r="A37" s="6">
        <v>33</v>
      </c>
      <c r="B37" s="12" t="s">
        <v>223</v>
      </c>
      <c r="C37" s="13" t="s">
        <v>120</v>
      </c>
      <c r="D37" s="13" t="s">
        <v>31</v>
      </c>
      <c r="E37" s="13" t="s">
        <v>224</v>
      </c>
      <c r="F37" s="13" t="s">
        <v>225</v>
      </c>
      <c r="G37" s="13" t="s">
        <v>38</v>
      </c>
      <c r="H37" s="14" t="s">
        <v>30</v>
      </c>
      <c r="I37" s="13">
        <v>9155</v>
      </c>
      <c r="J37" s="13">
        <v>11980</v>
      </c>
      <c r="K37" s="13">
        <v>3</v>
      </c>
      <c r="L37" s="13" t="s">
        <v>85</v>
      </c>
      <c r="M37" s="17">
        <v>2794560.43</v>
      </c>
      <c r="N37" s="13">
        <v>3</v>
      </c>
      <c r="O37" s="13" t="s">
        <v>226</v>
      </c>
      <c r="P37" s="13">
        <v>2587680</v>
      </c>
      <c r="Q37" s="13" t="s">
        <v>226</v>
      </c>
      <c r="R37" s="13">
        <v>2587680</v>
      </c>
      <c r="S37" s="15">
        <f t="shared" si="0"/>
        <v>-0.0740296855917337</v>
      </c>
      <c r="T37" s="15">
        <f t="shared" si="1"/>
        <v>0</v>
      </c>
    </row>
    <row r="38" ht="60" customHeight="1" spans="1:20">
      <c r="A38" s="6">
        <v>34</v>
      </c>
      <c r="B38" s="12" t="s">
        <v>227</v>
      </c>
      <c r="C38" s="13" t="s">
        <v>148</v>
      </c>
      <c r="D38" s="13" t="s">
        <v>228</v>
      </c>
      <c r="E38" s="13" t="s">
        <v>229</v>
      </c>
      <c r="F38" s="13" t="s">
        <v>230</v>
      </c>
      <c r="G38" s="13" t="s">
        <v>29</v>
      </c>
      <c r="H38" s="14" t="s">
        <v>30</v>
      </c>
      <c r="I38" s="13">
        <v>120</v>
      </c>
      <c r="J38" s="13" t="s">
        <v>31</v>
      </c>
      <c r="K38" s="13">
        <v>2</v>
      </c>
      <c r="L38" s="13" t="s">
        <v>231</v>
      </c>
      <c r="M38" s="13">
        <v>20160</v>
      </c>
      <c r="N38" s="13">
        <v>2</v>
      </c>
      <c r="O38" s="13" t="s">
        <v>231</v>
      </c>
      <c r="P38" s="13">
        <v>20160</v>
      </c>
      <c r="Q38" s="13" t="s">
        <v>231</v>
      </c>
      <c r="R38" s="13">
        <v>20160</v>
      </c>
      <c r="S38" s="15">
        <f t="shared" si="0"/>
        <v>0</v>
      </c>
      <c r="T38" s="15">
        <f t="shared" si="1"/>
        <v>0</v>
      </c>
    </row>
    <row r="39" ht="60" customHeight="1" spans="1:20">
      <c r="A39" s="6">
        <v>35</v>
      </c>
      <c r="B39" s="12" t="s">
        <v>232</v>
      </c>
      <c r="C39" s="13" t="s">
        <v>42</v>
      </c>
      <c r="D39" s="13" t="s">
        <v>77</v>
      </c>
      <c r="E39" s="13" t="s">
        <v>233</v>
      </c>
      <c r="F39" s="13" t="s">
        <v>234</v>
      </c>
      <c r="G39" s="13" t="s">
        <v>96</v>
      </c>
      <c r="H39" s="14" t="s">
        <v>30</v>
      </c>
      <c r="I39" s="13">
        <v>35</v>
      </c>
      <c r="J39" s="13">
        <v>35</v>
      </c>
      <c r="K39" s="13">
        <v>3</v>
      </c>
      <c r="L39" s="13" t="s">
        <v>235</v>
      </c>
      <c r="M39" s="13">
        <v>12000</v>
      </c>
      <c r="N39" s="13">
        <v>3</v>
      </c>
      <c r="O39" s="13" t="s">
        <v>235</v>
      </c>
      <c r="P39" s="13">
        <v>12000</v>
      </c>
      <c r="Q39" s="13" t="s">
        <v>235</v>
      </c>
      <c r="R39" s="13">
        <v>12000</v>
      </c>
      <c r="S39" s="15">
        <f t="shared" si="0"/>
        <v>0</v>
      </c>
      <c r="T39" s="15">
        <f t="shared" si="1"/>
        <v>0</v>
      </c>
    </row>
    <row r="40" ht="60" customHeight="1" spans="1:20">
      <c r="A40" s="6">
        <v>36</v>
      </c>
      <c r="B40" s="12" t="s">
        <v>236</v>
      </c>
      <c r="C40" s="13" t="s">
        <v>148</v>
      </c>
      <c r="D40" s="13" t="s">
        <v>31</v>
      </c>
      <c r="E40" s="13" t="s">
        <v>237</v>
      </c>
      <c r="F40" s="13" t="s">
        <v>238</v>
      </c>
      <c r="G40" s="13" t="s">
        <v>96</v>
      </c>
      <c r="H40" s="14" t="s">
        <v>30</v>
      </c>
      <c r="I40" s="13">
        <v>90</v>
      </c>
      <c r="J40" s="13">
        <v>90</v>
      </c>
      <c r="K40" s="13">
        <v>2</v>
      </c>
      <c r="L40" s="13" t="s">
        <v>239</v>
      </c>
      <c r="M40" s="13">
        <v>30000</v>
      </c>
      <c r="N40" s="13">
        <v>1</v>
      </c>
      <c r="O40" s="13" t="s">
        <v>239</v>
      </c>
      <c r="P40" s="13">
        <v>30000</v>
      </c>
      <c r="Q40" s="13" t="s">
        <v>240</v>
      </c>
      <c r="R40" s="13">
        <v>30000</v>
      </c>
      <c r="S40" s="15">
        <f t="shared" si="0"/>
        <v>0</v>
      </c>
      <c r="T40" s="15">
        <f t="shared" si="1"/>
        <v>0</v>
      </c>
    </row>
    <row r="41" ht="60" customHeight="1" spans="1:20">
      <c r="A41" s="6">
        <v>37</v>
      </c>
      <c r="B41" s="12" t="s">
        <v>241</v>
      </c>
      <c r="C41" s="13" t="s">
        <v>214</v>
      </c>
      <c r="D41" s="13" t="s">
        <v>242</v>
      </c>
      <c r="E41" s="13" t="s">
        <v>243</v>
      </c>
      <c r="F41" s="16" t="s">
        <v>244</v>
      </c>
      <c r="G41" s="13" t="s">
        <v>245</v>
      </c>
      <c r="H41" s="16" t="s">
        <v>176</v>
      </c>
      <c r="I41" s="13">
        <v>890</v>
      </c>
      <c r="J41" s="13">
        <v>120</v>
      </c>
      <c r="K41" s="13" t="s">
        <v>31</v>
      </c>
      <c r="L41" s="13" t="s">
        <v>31</v>
      </c>
      <c r="M41" s="13" t="s">
        <v>31</v>
      </c>
      <c r="N41" s="13">
        <v>5</v>
      </c>
      <c r="O41" s="13" t="s">
        <v>246</v>
      </c>
      <c r="P41" s="13">
        <v>143328</v>
      </c>
      <c r="Q41" s="13" t="s">
        <v>247</v>
      </c>
      <c r="R41" s="13">
        <v>465816</v>
      </c>
      <c r="S41" s="15">
        <v>0</v>
      </c>
      <c r="T41" s="15">
        <f t="shared" si="1"/>
        <v>2.25</v>
      </c>
    </row>
    <row r="42" ht="60" customHeight="1" spans="1:20">
      <c r="A42" s="6">
        <v>38</v>
      </c>
      <c r="B42" s="12" t="s">
        <v>248</v>
      </c>
      <c r="C42" s="13" t="s">
        <v>120</v>
      </c>
      <c r="D42" s="13" t="s">
        <v>31</v>
      </c>
      <c r="E42" s="13" t="s">
        <v>249</v>
      </c>
      <c r="F42" s="16" t="s">
        <v>217</v>
      </c>
      <c r="G42" s="13" t="s">
        <v>38</v>
      </c>
      <c r="H42" s="16" t="s">
        <v>176</v>
      </c>
      <c r="I42" s="13">
        <v>5040.45</v>
      </c>
      <c r="J42" s="13">
        <v>5595</v>
      </c>
      <c r="K42" s="13" t="s">
        <v>31</v>
      </c>
      <c r="L42" s="13" t="s">
        <v>31</v>
      </c>
      <c r="M42" s="13" t="s">
        <v>31</v>
      </c>
      <c r="N42" s="13">
        <v>5</v>
      </c>
      <c r="O42" s="13" t="s">
        <v>250</v>
      </c>
      <c r="P42" s="13">
        <v>943093.2</v>
      </c>
      <c r="Q42" s="19" t="s">
        <v>31</v>
      </c>
      <c r="R42" s="19" t="s">
        <v>31</v>
      </c>
      <c r="S42" s="15">
        <v>0</v>
      </c>
      <c r="T42" s="15">
        <v>0</v>
      </c>
    </row>
    <row r="43" ht="60" customHeight="1" spans="1:20">
      <c r="A43" s="6">
        <v>39</v>
      </c>
      <c r="B43" s="12" t="s">
        <v>251</v>
      </c>
      <c r="C43" s="13" t="s">
        <v>42</v>
      </c>
      <c r="D43" s="13" t="s">
        <v>77</v>
      </c>
      <c r="E43" s="13" t="s">
        <v>252</v>
      </c>
      <c r="F43" s="13" t="s">
        <v>253</v>
      </c>
      <c r="G43" s="13" t="s">
        <v>29</v>
      </c>
      <c r="H43" s="14" t="s">
        <v>30</v>
      </c>
      <c r="I43" s="13" t="s">
        <v>254</v>
      </c>
      <c r="J43" s="13" t="s">
        <v>31</v>
      </c>
      <c r="K43" s="13">
        <v>1</v>
      </c>
      <c r="L43" s="13" t="s">
        <v>255</v>
      </c>
      <c r="M43" s="13">
        <v>50232</v>
      </c>
      <c r="N43" s="13">
        <v>5</v>
      </c>
      <c r="O43" s="13" t="s">
        <v>256</v>
      </c>
      <c r="P43" s="13">
        <v>55641.6</v>
      </c>
      <c r="Q43" s="13" t="s">
        <v>256</v>
      </c>
      <c r="R43" s="13">
        <v>55641.6</v>
      </c>
      <c r="S43" s="15">
        <f t="shared" si="0"/>
        <v>0.107692307692308</v>
      </c>
      <c r="T43" s="15">
        <f t="shared" si="1"/>
        <v>0</v>
      </c>
    </row>
    <row r="44" ht="60" customHeight="1" spans="1:20">
      <c r="A44" s="6">
        <v>40</v>
      </c>
      <c r="B44" s="12" t="s">
        <v>257</v>
      </c>
      <c r="C44" s="13" t="s">
        <v>126</v>
      </c>
      <c r="D44" s="13" t="s">
        <v>258</v>
      </c>
      <c r="E44" s="13" t="s">
        <v>259</v>
      </c>
      <c r="F44" s="13" t="s">
        <v>260</v>
      </c>
      <c r="G44" s="13" t="s">
        <v>38</v>
      </c>
      <c r="H44" s="14" t="s">
        <v>30</v>
      </c>
      <c r="I44" s="13">
        <v>126.61</v>
      </c>
      <c r="J44" s="13">
        <v>441.44</v>
      </c>
      <c r="K44" s="13">
        <v>2</v>
      </c>
      <c r="L44" s="13" t="s">
        <v>261</v>
      </c>
      <c r="M44" s="13">
        <v>56400</v>
      </c>
      <c r="N44" s="13">
        <v>3</v>
      </c>
      <c r="O44" s="13" t="s">
        <v>262</v>
      </c>
      <c r="P44" s="13">
        <v>58800</v>
      </c>
      <c r="Q44" s="13" t="s">
        <v>262</v>
      </c>
      <c r="R44" s="13">
        <v>58800</v>
      </c>
      <c r="S44" s="15">
        <f t="shared" si="0"/>
        <v>0.0425531914893617</v>
      </c>
      <c r="T44" s="15">
        <f t="shared" si="1"/>
        <v>0</v>
      </c>
    </row>
    <row r="45" ht="60" customHeight="1" spans="1:20">
      <c r="A45" s="6">
        <v>41</v>
      </c>
      <c r="B45" s="12" t="s">
        <v>263</v>
      </c>
      <c r="C45" s="13" t="s">
        <v>126</v>
      </c>
      <c r="D45" s="13" t="s">
        <v>258</v>
      </c>
      <c r="E45" s="13" t="s">
        <v>264</v>
      </c>
      <c r="F45" s="13" t="s">
        <v>265</v>
      </c>
      <c r="G45" s="13" t="s">
        <v>266</v>
      </c>
      <c r="H45" s="14" t="s">
        <v>30</v>
      </c>
      <c r="I45" s="13">
        <v>559.76</v>
      </c>
      <c r="J45" s="13">
        <v>3500</v>
      </c>
      <c r="K45" s="13" t="s">
        <v>267</v>
      </c>
      <c r="L45" s="13" t="s">
        <v>268</v>
      </c>
      <c r="M45" s="17">
        <v>426774.193548387</v>
      </c>
      <c r="N45" s="13">
        <v>6</v>
      </c>
      <c r="O45" s="13" t="s">
        <v>269</v>
      </c>
      <c r="P45" s="13">
        <v>493500</v>
      </c>
      <c r="Q45" s="13" t="s">
        <v>270</v>
      </c>
      <c r="R45" s="13">
        <v>493500</v>
      </c>
      <c r="S45" s="15">
        <f t="shared" si="0"/>
        <v>0.156349206349207</v>
      </c>
      <c r="T45" s="15">
        <f t="shared" si="1"/>
        <v>0</v>
      </c>
    </row>
    <row r="46" ht="99" customHeight="1" spans="1:20">
      <c r="A46" s="6">
        <v>42</v>
      </c>
      <c r="B46" s="12" t="s">
        <v>271</v>
      </c>
      <c r="C46" s="13" t="s">
        <v>148</v>
      </c>
      <c r="D46" s="13" t="s">
        <v>272</v>
      </c>
      <c r="E46" s="13" t="s">
        <v>273</v>
      </c>
      <c r="F46" s="16" t="s">
        <v>274</v>
      </c>
      <c r="G46" s="13" t="s">
        <v>152</v>
      </c>
      <c r="H46" s="16" t="s">
        <v>176</v>
      </c>
      <c r="I46" s="13" t="s">
        <v>275</v>
      </c>
      <c r="J46" s="13" t="s">
        <v>31</v>
      </c>
      <c r="K46" s="13" t="s">
        <v>31</v>
      </c>
      <c r="L46" s="13" t="s">
        <v>31</v>
      </c>
      <c r="M46" s="13" t="s">
        <v>31</v>
      </c>
      <c r="N46" s="13">
        <v>5</v>
      </c>
      <c r="O46" s="13" t="s">
        <v>276</v>
      </c>
      <c r="P46" s="13">
        <v>81229.5</v>
      </c>
      <c r="Q46" s="13" t="s">
        <v>277</v>
      </c>
      <c r="R46" s="13">
        <v>81229.5</v>
      </c>
      <c r="S46" s="15">
        <v>0</v>
      </c>
      <c r="T46" s="15">
        <f t="shared" si="1"/>
        <v>0</v>
      </c>
    </row>
    <row r="47" ht="60" customHeight="1" spans="1:20">
      <c r="A47" s="6">
        <v>43</v>
      </c>
      <c r="B47" s="12" t="s">
        <v>278</v>
      </c>
      <c r="C47" s="13" t="s">
        <v>148</v>
      </c>
      <c r="D47" s="13" t="s">
        <v>31</v>
      </c>
      <c r="E47" s="13" t="s">
        <v>279</v>
      </c>
      <c r="F47" s="13" t="s">
        <v>280</v>
      </c>
      <c r="G47" s="13" t="s">
        <v>281</v>
      </c>
      <c r="H47" s="14" t="s">
        <v>30</v>
      </c>
      <c r="I47" s="13">
        <v>388.78</v>
      </c>
      <c r="J47" s="13">
        <v>388.78</v>
      </c>
      <c r="K47" s="13">
        <v>1</v>
      </c>
      <c r="L47" s="13" t="s">
        <v>81</v>
      </c>
      <c r="M47" s="13">
        <v>72000</v>
      </c>
      <c r="N47" s="13">
        <v>1</v>
      </c>
      <c r="O47" s="13" t="s">
        <v>282</v>
      </c>
      <c r="P47" s="13">
        <v>90000</v>
      </c>
      <c r="Q47" s="13" t="s">
        <v>282</v>
      </c>
      <c r="R47" s="13">
        <v>90000</v>
      </c>
      <c r="S47" s="15">
        <f t="shared" si="0"/>
        <v>0.25</v>
      </c>
      <c r="T47" s="15">
        <f t="shared" si="1"/>
        <v>0</v>
      </c>
    </row>
    <row r="48" ht="60" customHeight="1" spans="1:20">
      <c r="A48" s="6">
        <v>44</v>
      </c>
      <c r="B48" s="12" t="s">
        <v>283</v>
      </c>
      <c r="C48" s="13" t="s">
        <v>148</v>
      </c>
      <c r="D48" s="13" t="s">
        <v>31</v>
      </c>
      <c r="E48" s="13" t="s">
        <v>284</v>
      </c>
      <c r="F48" s="16" t="s">
        <v>217</v>
      </c>
      <c r="G48" s="13" t="s">
        <v>96</v>
      </c>
      <c r="H48" s="16" t="s">
        <v>176</v>
      </c>
      <c r="I48" s="13">
        <v>217.8</v>
      </c>
      <c r="J48" s="13">
        <v>217.8</v>
      </c>
      <c r="K48" s="13" t="s">
        <v>31</v>
      </c>
      <c r="L48" s="13" t="s">
        <v>31</v>
      </c>
      <c r="M48" s="13" t="s">
        <v>31</v>
      </c>
      <c r="N48" s="13">
        <v>1</v>
      </c>
      <c r="O48" s="13" t="s">
        <v>81</v>
      </c>
      <c r="P48" s="13">
        <v>39204</v>
      </c>
      <c r="Q48" s="13" t="s">
        <v>31</v>
      </c>
      <c r="R48" s="13" t="s">
        <v>31</v>
      </c>
      <c r="S48" s="15">
        <v>0</v>
      </c>
      <c r="T48" s="15">
        <v>0</v>
      </c>
    </row>
    <row r="49" ht="60" customHeight="1" spans="1:20">
      <c r="A49" s="6">
        <v>45</v>
      </c>
      <c r="B49" s="12" t="s">
        <v>285</v>
      </c>
      <c r="C49" s="13" t="s">
        <v>286</v>
      </c>
      <c r="D49" s="13" t="s">
        <v>31</v>
      </c>
      <c r="E49" s="13" t="s">
        <v>287</v>
      </c>
      <c r="F49" s="13" t="s">
        <v>288</v>
      </c>
      <c r="G49" s="13" t="s">
        <v>38</v>
      </c>
      <c r="H49" s="14" t="s">
        <v>30</v>
      </c>
      <c r="I49" s="13">
        <v>493</v>
      </c>
      <c r="J49" s="13">
        <v>670</v>
      </c>
      <c r="K49" s="13">
        <v>3</v>
      </c>
      <c r="L49" s="13" t="s">
        <v>81</v>
      </c>
      <c r="M49" s="13">
        <v>120600</v>
      </c>
      <c r="N49" s="13">
        <v>5</v>
      </c>
      <c r="O49" s="13" t="s">
        <v>289</v>
      </c>
      <c r="P49" s="13">
        <v>125424</v>
      </c>
      <c r="Q49" s="13" t="s">
        <v>289</v>
      </c>
      <c r="R49" s="13">
        <v>125424</v>
      </c>
      <c r="S49" s="15">
        <f t="shared" si="0"/>
        <v>0.04</v>
      </c>
      <c r="T49" s="15">
        <f t="shared" si="1"/>
        <v>0</v>
      </c>
    </row>
    <row r="50" ht="60" customHeight="1" spans="1:20">
      <c r="A50" s="6">
        <v>46</v>
      </c>
      <c r="B50" s="12" t="s">
        <v>290</v>
      </c>
      <c r="C50" s="13" t="s">
        <v>286</v>
      </c>
      <c r="D50" s="13" t="s">
        <v>31</v>
      </c>
      <c r="E50" s="13" t="s">
        <v>291</v>
      </c>
      <c r="F50" s="13" t="s">
        <v>292</v>
      </c>
      <c r="G50" s="13" t="s">
        <v>293</v>
      </c>
      <c r="H50" s="14" t="s">
        <v>30</v>
      </c>
      <c r="I50" s="13" t="s">
        <v>294</v>
      </c>
      <c r="J50" s="13" t="s">
        <v>31</v>
      </c>
      <c r="K50" s="13" t="s">
        <v>295</v>
      </c>
      <c r="L50" s="13" t="s">
        <v>296</v>
      </c>
      <c r="M50" s="13">
        <v>78336</v>
      </c>
      <c r="N50" s="13">
        <v>3</v>
      </c>
      <c r="O50" s="13" t="s">
        <v>297</v>
      </c>
      <c r="P50" s="13">
        <v>81600</v>
      </c>
      <c r="Q50" s="13" t="s">
        <v>297</v>
      </c>
      <c r="R50" s="13">
        <v>81600</v>
      </c>
      <c r="S50" s="15">
        <f t="shared" si="0"/>
        <v>0.0416666666666667</v>
      </c>
      <c r="T50" s="15">
        <f t="shared" si="1"/>
        <v>0</v>
      </c>
    </row>
    <row r="51" ht="60" customHeight="1" spans="1:20">
      <c r="A51" s="6">
        <v>47</v>
      </c>
      <c r="B51" s="12" t="s">
        <v>298</v>
      </c>
      <c r="C51" s="13" t="s">
        <v>286</v>
      </c>
      <c r="D51" s="13" t="s">
        <v>31</v>
      </c>
      <c r="E51" s="13" t="s">
        <v>299</v>
      </c>
      <c r="F51" s="13" t="s">
        <v>300</v>
      </c>
      <c r="G51" s="13" t="s">
        <v>301</v>
      </c>
      <c r="H51" s="14" t="s">
        <v>30</v>
      </c>
      <c r="I51" s="13">
        <v>243.13</v>
      </c>
      <c r="J51" s="13">
        <v>1500</v>
      </c>
      <c r="K51" s="13">
        <v>6</v>
      </c>
      <c r="L51" s="13" t="s">
        <v>289</v>
      </c>
      <c r="M51" s="13">
        <v>283500</v>
      </c>
      <c r="N51" s="13">
        <v>6</v>
      </c>
      <c r="O51" s="13" t="s">
        <v>302</v>
      </c>
      <c r="P51" s="13">
        <v>311850</v>
      </c>
      <c r="Q51" s="13" t="s">
        <v>302</v>
      </c>
      <c r="R51" s="13">
        <v>311850</v>
      </c>
      <c r="S51" s="15">
        <f t="shared" si="0"/>
        <v>0.1</v>
      </c>
      <c r="T51" s="15">
        <f t="shared" si="1"/>
        <v>0</v>
      </c>
    </row>
    <row r="52" ht="60" customHeight="1" spans="1:20">
      <c r="A52" s="6">
        <v>48</v>
      </c>
      <c r="B52" s="12" t="s">
        <v>303</v>
      </c>
      <c r="C52" s="13" t="s">
        <v>34</v>
      </c>
      <c r="D52" s="13" t="s">
        <v>304</v>
      </c>
      <c r="E52" s="13" t="s">
        <v>305</v>
      </c>
      <c r="F52" s="13" t="s">
        <v>306</v>
      </c>
      <c r="G52" s="13" t="s">
        <v>38</v>
      </c>
      <c r="H52" s="14" t="s">
        <v>30</v>
      </c>
      <c r="I52" s="13">
        <v>4724.08</v>
      </c>
      <c r="J52" s="13">
        <v>2610</v>
      </c>
      <c r="K52" s="13">
        <v>3</v>
      </c>
      <c r="L52" s="13" t="s">
        <v>307</v>
      </c>
      <c r="M52" s="13">
        <v>720360</v>
      </c>
      <c r="N52" s="13">
        <v>1</v>
      </c>
      <c r="O52" s="13" t="s">
        <v>85</v>
      </c>
      <c r="P52" s="13">
        <v>626400</v>
      </c>
      <c r="Q52" s="13" t="s">
        <v>85</v>
      </c>
      <c r="R52" s="13">
        <v>626400</v>
      </c>
      <c r="S52" s="15">
        <f t="shared" si="0"/>
        <v>-0.130434782608696</v>
      </c>
      <c r="T52" s="15">
        <f t="shared" si="1"/>
        <v>0</v>
      </c>
    </row>
    <row r="53" ht="60" customHeight="1" spans="1:20">
      <c r="A53" s="6">
        <v>49</v>
      </c>
      <c r="B53" s="12" t="s">
        <v>308</v>
      </c>
      <c r="C53" s="13" t="s">
        <v>120</v>
      </c>
      <c r="D53" s="13" t="s">
        <v>309</v>
      </c>
      <c r="E53" s="13" t="s">
        <v>310</v>
      </c>
      <c r="F53" s="13" t="s">
        <v>311</v>
      </c>
      <c r="G53" s="13" t="s">
        <v>38</v>
      </c>
      <c r="H53" s="14" t="s">
        <v>30</v>
      </c>
      <c r="I53" s="13">
        <v>13699.86</v>
      </c>
      <c r="J53" s="13">
        <v>15531.95</v>
      </c>
      <c r="K53" s="13">
        <v>5</v>
      </c>
      <c r="L53" s="13" t="s">
        <v>312</v>
      </c>
      <c r="M53" s="13">
        <v>3489096</v>
      </c>
      <c r="N53" s="13" t="s">
        <v>313</v>
      </c>
      <c r="O53" s="13" t="s">
        <v>314</v>
      </c>
      <c r="P53" s="13">
        <v>3779999.94</v>
      </c>
      <c r="Q53" s="13" t="s">
        <v>314</v>
      </c>
      <c r="R53" s="13">
        <v>3779999.94</v>
      </c>
      <c r="S53" s="15">
        <f t="shared" si="0"/>
        <v>0.0833751607866335</v>
      </c>
      <c r="T53" s="15">
        <f t="shared" si="1"/>
        <v>0</v>
      </c>
    </row>
  </sheetData>
  <mergeCells count="17">
    <mergeCell ref="A1:T1"/>
    <mergeCell ref="A2:T2"/>
    <mergeCell ref="K3:M3"/>
    <mergeCell ref="N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</mergeCells>
  <pageMargins left="0.314583333333333" right="0.314583333333333" top="0.354166666666667" bottom="0.354166666666667" header="0.314583333333333" footer="0.314583333333333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_雅</cp:lastModifiedBy>
  <dcterms:created xsi:type="dcterms:W3CDTF">2021-01-29T02:47:00Z</dcterms:created>
  <cp:lastPrinted>2022-03-09T00:43:00Z</cp:lastPrinted>
  <dcterms:modified xsi:type="dcterms:W3CDTF">2026-01-28T09:47:30Z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06EFCDC916984A26834D944480A25B35_13</vt:lpwstr>
  </property>
  <property fmtid="{D5CDD505-2E9C-101B-9397-08002B2CF9AE}" pid="4" name="CalculationRule">
    <vt:i4>0</vt:i4>
  </property>
</Properties>
</file>