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10月份 " sheetId="5" r:id="rId1"/>
  </sheets>
  <definedNames>
    <definedName name="_xlnm.Print_Titles" localSheetId="0">'10月份 '!$1:$4</definedName>
    <definedName name="_xlnm._FilterDatabase" localSheetId="0" hidden="1">'10月份 '!$A$2:$T$27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<sst xmlns="http://schemas.openxmlformats.org/spreadsheetml/2006/main" count="396" uniqueCount="211">
  <si>
    <t>清溪镇农村集体资产交易情况统计表(镇级）</t>
  </si>
  <si>
    <t>统计起止日期：2025年10月1日至2025年10月31日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</si>
  <si>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</si>
  <si>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</si>
  <si>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</si>
  <si>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</si>
  <si>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</si>
  <si>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</si>
  <si>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</si>
  <si>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</si>
  <si>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</si>
  <si>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</si>
  <si>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</si>
  <si>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</si>
  <si>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</si>
  <si>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</si>
  <si>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</si>
  <si>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</si>
  <si>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</si>
  <si>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</si>
  <si>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</si>
  <si>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</si>
  <si>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</si>
  <si>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</si>
  <si>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QXNZB-25-351</t>
  </si>
  <si>
    <t>厦坭</t>
  </si>
  <si>
    <t>江背</t>
  </si>
  <si>
    <t>江背路56号2-5层</t>
  </si>
  <si>
    <t>薛其欣</t>
  </si>
  <si>
    <t>商住楼</t>
  </si>
  <si>
    <t>续约</t>
  </si>
  <si>
    <t>10.83元/月/㎡</t>
  </si>
  <si>
    <t>QXNZB-25-362</t>
  </si>
  <si>
    <t>浮岗</t>
  </si>
  <si>
    <t>马落洋</t>
  </si>
  <si>
    <t>浮岗马落洋中心街南九巷6号</t>
  </si>
  <si>
    <t>任玫瑰</t>
  </si>
  <si>
    <t>土地</t>
  </si>
  <si>
    <t>竞价（底价交易）</t>
  </si>
  <si>
    <t>-</t>
  </si>
  <si>
    <t>6个月</t>
  </si>
  <si>
    <t>4元/月/㎡</t>
  </si>
  <si>
    <t>QXNZB-25-363</t>
  </si>
  <si>
    <t>罗马</t>
  </si>
  <si>
    <t>罗裙埔</t>
  </si>
  <si>
    <t>罗裙埔一路2号</t>
  </si>
  <si>
    <t>东莞市新日高货运代理有限公司</t>
  </si>
  <si>
    <t>10.91元/月/㎡</t>
  </si>
  <si>
    <t>10元/月/㎡；每3年递增3%</t>
  </si>
  <si>
    <t>QXNZB-25-364</t>
  </si>
  <si>
    <t>罗马路23号</t>
  </si>
  <si>
    <t>东莞杰美塑胶五金制品有限公司</t>
  </si>
  <si>
    <t>厂房</t>
  </si>
  <si>
    <t>前3年18元/月/㎡，后2年19.8元/月/㎡</t>
  </si>
  <si>
    <t>15元/月/㎡</t>
  </si>
  <si>
    <t>QXNZB-25-365</t>
  </si>
  <si>
    <t>三中</t>
  </si>
  <si>
    <t>下围二</t>
  </si>
  <si>
    <t>金龙工业区龙城街10号</t>
  </si>
  <si>
    <t>东莞市纳弗塑料制品有限公司</t>
  </si>
  <si>
    <t>13元/月/㎡；每3年递增1元/月/㎡</t>
  </si>
  <si>
    <t>15元/月/㎡；每3年递增5%</t>
  </si>
  <si>
    <t>QXNZB-25-373</t>
  </si>
  <si>
    <t>九乡</t>
  </si>
  <si>
    <t>新屋厦</t>
  </si>
  <si>
    <t>新屋吓二路60号之一</t>
  </si>
  <si>
    <t>流标</t>
  </si>
  <si>
    <t>铁皮房</t>
  </si>
  <si>
    <t>竞价</t>
  </si>
  <si>
    <t>11.9元/月/㎡；每3年递增10%</t>
  </si>
  <si>
    <t>QXNZB-25-374</t>
  </si>
  <si>
    <t>罗马路25号楼顶</t>
  </si>
  <si>
    <t>中国铁塔股份有限公司东莞市分公司</t>
  </si>
  <si>
    <t>通讯基站</t>
  </si>
  <si>
    <t>小额</t>
  </si>
  <si>
    <t>61.43元/月/㎡</t>
  </si>
  <si>
    <t>QXNZB-25-393</t>
  </si>
  <si>
    <t>三中南路1号之一101室</t>
  </si>
  <si>
    <t>廖美美</t>
  </si>
  <si>
    <t>6.81元/月/㎡</t>
  </si>
  <si>
    <t>QXNZB-25-395</t>
  </si>
  <si>
    <t>上元</t>
  </si>
  <si>
    <t>创立公司</t>
  </si>
  <si>
    <t>钟围路11号</t>
  </si>
  <si>
    <t>18元/月/㎡</t>
  </si>
  <si>
    <t>QXNZB-25-396</t>
  </si>
  <si>
    <t>松岗</t>
  </si>
  <si>
    <t>集才街22号</t>
  </si>
  <si>
    <t>物业楼</t>
  </si>
  <si>
    <t>8元/月/㎡；每3年递增5%</t>
  </si>
  <si>
    <t>QXNZB-25-397</t>
  </si>
  <si>
    <t>松岗路138号</t>
  </si>
  <si>
    <t>东莞市恒睿达五金塑胶制品有限公司</t>
  </si>
  <si>
    <t>17.5元/月/㎡；每3年递增10%</t>
  </si>
  <si>
    <t>17元/月/㎡；每3年递增10%</t>
  </si>
  <si>
    <t>QXNZB-25-398</t>
  </si>
  <si>
    <t>上围二</t>
  </si>
  <si>
    <t>三峰路9、10、11号</t>
  </si>
  <si>
    <t>东莞市清溪鑫福酒楼</t>
  </si>
  <si>
    <t>原1839.03平方米；现2381.16平方米</t>
  </si>
  <si>
    <t>13.16元/月/㎡</t>
  </si>
  <si>
    <t>10.54元/月/㎡；每3年递增5%</t>
  </si>
  <si>
    <t>QXNZB-25-399</t>
  </si>
  <si>
    <t>铁松</t>
  </si>
  <si>
    <t>水尾塅上围</t>
  </si>
  <si>
    <t>北环路路边变电站321号旁</t>
  </si>
  <si>
    <t>黄建青</t>
  </si>
  <si>
    <t>前3年4元/月/㎡，后2年4.5元/月/㎡</t>
  </si>
  <si>
    <t>QXNZB-25-400</t>
  </si>
  <si>
    <t>马滩</t>
  </si>
  <si>
    <t>马滩冷水坑街（和合公司北面）</t>
  </si>
  <si>
    <t>东莞市和合环保科技有限公司</t>
  </si>
  <si>
    <t>农用地</t>
  </si>
  <si>
    <t>2.7亩</t>
  </si>
  <si>
    <t>6500元/年/亩</t>
  </si>
  <si>
    <t>QXNZB-25-401</t>
  </si>
  <si>
    <t>旗岭下</t>
  </si>
  <si>
    <t>厦坭路70号厂房屋顶</t>
  </si>
  <si>
    <t>东莞市振跃光伏能源有限公司</t>
  </si>
  <si>
    <t>1.5元/月/㎡；每5年递增10%</t>
  </si>
  <si>
    <t>2元/月/㎡；每5年递增10%</t>
  </si>
  <si>
    <t>QXNZB-25-402</t>
  </si>
  <si>
    <t>磨坭圩</t>
  </si>
  <si>
    <t>榕树路39号之1</t>
  </si>
  <si>
    <t>东莞市鑫之海五金制品有限公司</t>
  </si>
  <si>
    <t>12元/月/㎡；每3年递增1元/月/㎡</t>
  </si>
  <si>
    <t>QXNZB-25-403</t>
  </si>
  <si>
    <t>渔樑围</t>
  </si>
  <si>
    <t>利晖路10号对面绿化带</t>
  </si>
  <si>
    <t>141.67元/月/㎡</t>
  </si>
  <si>
    <t>QXNZB-25-404</t>
  </si>
  <si>
    <t>下围一</t>
  </si>
  <si>
    <t>振兴路南一巷2号</t>
  </si>
  <si>
    <t>卢长红</t>
  </si>
  <si>
    <t>原1194.73平方米；现1042.04平方米</t>
  </si>
  <si>
    <t>13.48元/月/㎡；每3年递增3%</t>
  </si>
  <si>
    <t>14.19元/月/㎡</t>
  </si>
  <si>
    <t>QXNZB-25-405</t>
  </si>
  <si>
    <t>土桥</t>
  </si>
  <si>
    <t>老围</t>
  </si>
  <si>
    <t>土桥老围二街1号</t>
  </si>
  <si>
    <t>前5年15元/月/㎡，后5年18元/月/㎡。</t>
  </si>
  <si>
    <t>19元/月/㎡；每3年递增10%</t>
  </si>
  <si>
    <t>QXNZB-25-406</t>
  </si>
  <si>
    <t>居民</t>
  </si>
  <si>
    <t>香芒东路43号二至四层</t>
  </si>
  <si>
    <t>曾钧源</t>
  </si>
  <si>
    <t>36.09元/月/㎡；每3年递增3%</t>
  </si>
  <si>
    <t>32元/月/㎡；每3年递增5%</t>
  </si>
  <si>
    <t>QXNZB-25-407</t>
  </si>
  <si>
    <t>青皇</t>
  </si>
  <si>
    <t>青皇南路52号门前</t>
  </si>
  <si>
    <t>张敏青</t>
  </si>
  <si>
    <t>QXNZB-25-408</t>
  </si>
  <si>
    <t>凤平路15号</t>
  </si>
  <si>
    <t>深圳市成鸿业科技有限公司</t>
  </si>
  <si>
    <t>18元/月/㎡；每3年递增3%</t>
  </si>
  <si>
    <t>QXNZB-25-409</t>
  </si>
  <si>
    <t>大利</t>
  </si>
  <si>
    <t>茅輋</t>
  </si>
  <si>
    <t>东风路旁</t>
  </si>
  <si>
    <t>农田</t>
  </si>
  <si>
    <t>49.23亩</t>
  </si>
  <si>
    <t>3500元/亩.年；每5年递增10%</t>
  </si>
  <si>
    <t>QXNZB-25-411</t>
  </si>
  <si>
    <t>湖笃尾</t>
  </si>
  <si>
    <t>莲湖街9号</t>
  </si>
  <si>
    <t>李天才</t>
  </si>
  <si>
    <t>商铺</t>
  </si>
  <si>
    <t>原1122平方米；现2390.47平方米</t>
  </si>
  <si>
    <t>2年11个月</t>
  </si>
  <si>
    <t>10.16元/月/㎡</t>
  </si>
  <si>
    <t>13元/月/㎡；每3年递增5%</t>
  </si>
  <si>
    <t>QXNZB-25-412</t>
  </si>
  <si>
    <t>湖笃尾街8号</t>
  </si>
  <si>
    <t>吴细平</t>
  </si>
  <si>
    <t>原561平方米；现632.71平方米</t>
  </si>
  <si>
    <t>原3621平方米；现3951.61平方米</t>
  </si>
  <si>
    <t>15.19元/月/㎡</t>
  </si>
  <si>
    <t>13.92元/月/㎡；每3年递增5%</t>
  </si>
  <si>
    <t>QXNZB-25-413</t>
  </si>
  <si>
    <t>清凤路278号</t>
  </si>
  <si>
    <t>艾兆军</t>
  </si>
  <si>
    <t>46.67元/月/㎡</t>
  </si>
  <si>
    <t>QXNZB-25-414</t>
  </si>
  <si>
    <t>兴业一街5号、7号</t>
  </si>
  <si>
    <t>深圳市川华成电工材料有限公司</t>
  </si>
  <si>
    <t>前3年20.8元/月/㎡；后3年21.76元/月/㎡</t>
  </si>
  <si>
    <t>25元/月/㎡</t>
  </si>
  <si>
    <t>QXNZB-25-415</t>
  </si>
  <si>
    <t>连屋</t>
  </si>
  <si>
    <t>广场路69、71号</t>
  </si>
  <si>
    <t>彭作科</t>
  </si>
  <si>
    <t>28.56元/月/㎡</t>
  </si>
  <si>
    <t>15.86元/月/㎡；每5年递增5%</t>
  </si>
  <si>
    <t>QXNZB-25-419</t>
  </si>
  <si>
    <t>长山头</t>
  </si>
  <si>
    <t>清溪大道70号东骅厂右前方空地</t>
  </si>
  <si>
    <t>东莞市东骅电子科技有限公司</t>
  </si>
  <si>
    <t>6.8元/月/㎡</t>
  </si>
  <si>
    <t>7.3元/月/㎡</t>
  </si>
  <si>
    <t>QXNZB-25-420</t>
  </si>
  <si>
    <t>QXNZB-25-421</t>
  </si>
  <si>
    <t>清溪大道70号</t>
  </si>
  <si>
    <t>东莞市戈轩模具五金制品有限公司</t>
  </si>
  <si>
    <t>23元/月/㎡</t>
  </si>
  <si>
    <t>20元/月/㎡</t>
  </si>
  <si>
    <t>QXNZB-25-422</t>
  </si>
  <si>
    <t>东莞市鼎越五金制品有限公司</t>
  </si>
  <si>
    <t>10月</t>
  </si>
  <si>
    <t>钢架厂房20元/月/㎡；铁皮房15元/月/㎡；宿舍楼12元/月/㎡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</si>
</sst>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readingOrder="1"/>
    </xf>
    <xf numFmtId="176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tabSelected="1" workbookViewId="0">
      <selection activeCell="H20" sqref="H20"/>
    </sheetView>
  </sheetViews>
  <sheetFormatPr defaultColWidth="9" defaultRowHeight="13.5"/>
  <cols>
    <col min="1" max="1" width="4" style="1" customWidth="1"/>
    <col min="2" max="2" width="14.625" style="1" customWidth="1"/>
    <col min="3" max="4" width="7.125" style="1" customWidth="1"/>
    <col min="5" max="5" width="14.25" style="1" customWidth="1"/>
    <col min="6" max="6" width="11.375" style="1" customWidth="1"/>
    <col min="7" max="7" width="7.625" style="1" customWidth="1"/>
    <col min="8" max="8" width="7.375" style="2" customWidth="1"/>
    <col min="9" max="9" width="9.375" style="1"/>
    <col min="10" max="10" width="10.25" style="1" customWidth="1"/>
    <col min="11" max="11" width="8.875" style="1" customWidth="1"/>
    <col min="12" max="12" width="12.5" style="1" customWidth="1"/>
    <col min="13" max="13" width="12" style="3" customWidth="1"/>
    <col min="14" max="14" width="8.875" style="3" customWidth="1"/>
    <col min="15" max="17" width="12.5" style="3" customWidth="1"/>
    <col min="18" max="18" width="12.75" style="3" customWidth="1"/>
    <col min="19" max="19" width="10.25" style="1" customWidth="1"/>
    <col min="20" max="20" width="9.375" style="1"/>
    <col min="21" max="16384" width="9" style="1"/>
  </cols>
  <sheetData>
    <row r="1" ht="25.5" spans="1:2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18">
      <c r="A2" s="1" t="s">
        <v>1</v>
      </c>
      <c r="M2" s="1"/>
      <c r="N2" s="1"/>
      <c r="O2" s="1"/>
      <c r="P2" s="1"/>
      <c r="Q2" s="1"/>
      <c r="R2" s="1"/>
    </row>
    <row r="3" ht="21.95" customHeight="1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14"/>
      <c r="N3" s="14" t="s">
        <v>13</v>
      </c>
      <c r="O3" s="14"/>
      <c r="P3" s="14"/>
      <c r="Q3" s="14" t="s">
        <v>14</v>
      </c>
      <c r="R3" s="14"/>
      <c r="S3" s="6" t="s">
        <v>15</v>
      </c>
      <c r="T3" s="6" t="s">
        <v>16</v>
      </c>
    </row>
    <row r="4" ht="27" spans="1:20">
      <c r="A4" s="8"/>
      <c r="B4" s="9"/>
      <c r="C4" s="9"/>
      <c r="D4" s="7"/>
      <c r="E4" s="7"/>
      <c r="F4" s="7"/>
      <c r="G4" s="6"/>
      <c r="H4" s="6"/>
      <c r="I4" s="6"/>
      <c r="J4" s="6"/>
      <c r="K4" s="6" t="s">
        <v>17</v>
      </c>
      <c r="L4" s="6" t="s">
        <v>18</v>
      </c>
      <c r="M4" s="14" t="s">
        <v>19</v>
      </c>
      <c r="N4" s="6" t="s">
        <v>20</v>
      </c>
      <c r="O4" s="15" t="s">
        <v>21</v>
      </c>
      <c r="P4" s="14" t="s">
        <v>22</v>
      </c>
      <c r="Q4" s="15" t="s">
        <v>23</v>
      </c>
      <c r="R4" s="14" t="s">
        <v>22</v>
      </c>
      <c r="S4" s="6"/>
      <c r="T4" s="6"/>
    </row>
    <row r="5" s="1" customFormat="1" ht="60" customHeight="1" spans="1:20">
      <c r="A5" s="6">
        <v>1</v>
      </c>
      <c r="B5" s="10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2" t="s">
        <v>30</v>
      </c>
      <c r="I5" s="11">
        <v>103.09</v>
      </c>
      <c r="J5" s="11">
        <v>553.94</v>
      </c>
      <c r="K5" s="11">
        <v>2</v>
      </c>
      <c r="L5" s="11" t="s">
        <v>31</v>
      </c>
      <c r="M5" s="11">
        <v>72000</v>
      </c>
      <c r="N5" s="11">
        <v>3</v>
      </c>
      <c r="O5" s="11" t="s">
        <v>31</v>
      </c>
      <c r="P5" s="11">
        <v>72000</v>
      </c>
      <c r="Q5" s="11" t="s">
        <v>31</v>
      </c>
      <c r="R5" s="11">
        <v>72000</v>
      </c>
      <c r="S5" s="18">
        <f>(R5-M5)/M5</f>
        <v>0</v>
      </c>
      <c r="T5" s="18">
        <f>(R5-P5)/P5</f>
        <v>0</v>
      </c>
    </row>
    <row r="6" s="1" customFormat="1" ht="60" customHeight="1" spans="1:20">
      <c r="A6" s="6">
        <v>2</v>
      </c>
      <c r="B6" s="10" t="s">
        <v>32</v>
      </c>
      <c r="C6" s="11" t="s">
        <v>33</v>
      </c>
      <c r="D6" s="11" t="s">
        <v>34</v>
      </c>
      <c r="E6" s="11" t="s">
        <v>35</v>
      </c>
      <c r="F6" s="13" t="s">
        <v>36</v>
      </c>
      <c r="G6" s="11" t="s">
        <v>37</v>
      </c>
      <c r="H6" s="13" t="s">
        <v>38</v>
      </c>
      <c r="I6" s="11">
        <v>61.25</v>
      </c>
      <c r="J6" s="11" t="s">
        <v>39</v>
      </c>
      <c r="K6" s="11" t="s">
        <v>39</v>
      </c>
      <c r="L6" s="11" t="s">
        <v>39</v>
      </c>
      <c r="M6" s="11" t="s">
        <v>39</v>
      </c>
      <c r="N6" s="11" t="s">
        <v>40</v>
      </c>
      <c r="O6" s="11" t="s">
        <v>41</v>
      </c>
      <c r="P6" s="11">
        <v>1470</v>
      </c>
      <c r="Q6" s="11" t="s">
        <v>41</v>
      </c>
      <c r="R6" s="11">
        <v>1470</v>
      </c>
      <c r="S6" s="18">
        <v>0</v>
      </c>
      <c r="T6" s="18">
        <f t="shared" ref="T6:T36" si="0">(R6-P6)/P6</f>
        <v>0</v>
      </c>
    </row>
    <row r="7" s="1" customFormat="1" ht="60" customHeight="1" spans="1:20">
      <c r="A7" s="6">
        <v>3</v>
      </c>
      <c r="B7" s="10" t="s">
        <v>42</v>
      </c>
      <c r="C7" s="11" t="s">
        <v>43</v>
      </c>
      <c r="D7" s="11" t="s">
        <v>44</v>
      </c>
      <c r="E7" s="11" t="s">
        <v>45</v>
      </c>
      <c r="F7" s="11" t="s">
        <v>46</v>
      </c>
      <c r="G7" s="11" t="s">
        <v>37</v>
      </c>
      <c r="H7" s="12" t="s">
        <v>30</v>
      </c>
      <c r="I7" s="11">
        <v>3300</v>
      </c>
      <c r="J7" s="11" t="s">
        <v>39</v>
      </c>
      <c r="K7" s="11">
        <v>5</v>
      </c>
      <c r="L7" s="11" t="s">
        <v>47</v>
      </c>
      <c r="M7" s="11">
        <v>424800</v>
      </c>
      <c r="N7" s="11">
        <v>6</v>
      </c>
      <c r="O7" s="11" t="s">
        <v>48</v>
      </c>
      <c r="P7" s="11">
        <v>401940</v>
      </c>
      <c r="Q7" s="11" t="s">
        <v>48</v>
      </c>
      <c r="R7" s="11">
        <v>401940</v>
      </c>
      <c r="S7" s="18">
        <f t="shared" ref="S6:S36" si="1">(R7-M7)/M7</f>
        <v>-0.0538135593220339</v>
      </c>
      <c r="T7" s="18">
        <f t="shared" si="0"/>
        <v>0</v>
      </c>
    </row>
    <row r="8" s="1" customFormat="1" ht="60" customHeight="1" spans="1:20">
      <c r="A8" s="6">
        <v>4</v>
      </c>
      <c r="B8" s="10" t="s">
        <v>49</v>
      </c>
      <c r="C8" s="11" t="s">
        <v>43</v>
      </c>
      <c r="D8" s="11" t="s">
        <v>44</v>
      </c>
      <c r="E8" s="11" t="s">
        <v>50</v>
      </c>
      <c r="F8" s="11" t="s">
        <v>51</v>
      </c>
      <c r="G8" s="11" t="s">
        <v>52</v>
      </c>
      <c r="H8" s="12" t="s">
        <v>30</v>
      </c>
      <c r="I8" s="11">
        <v>9763.1</v>
      </c>
      <c r="J8" s="11">
        <v>6000</v>
      </c>
      <c r="K8" s="11">
        <v>5</v>
      </c>
      <c r="L8" s="11" t="s">
        <v>53</v>
      </c>
      <c r="M8" s="11">
        <v>1347840</v>
      </c>
      <c r="N8" s="11">
        <v>3</v>
      </c>
      <c r="O8" s="11" t="s">
        <v>54</v>
      </c>
      <c r="P8" s="11">
        <v>1080000</v>
      </c>
      <c r="Q8" s="11" t="s">
        <v>54</v>
      </c>
      <c r="R8" s="11">
        <v>1080000</v>
      </c>
      <c r="S8" s="18">
        <f t="shared" si="1"/>
        <v>-0.198717948717949</v>
      </c>
      <c r="T8" s="18">
        <f t="shared" si="0"/>
        <v>0</v>
      </c>
    </row>
    <row r="9" s="1" customFormat="1" ht="60" customHeight="1" spans="1:20">
      <c r="A9" s="6">
        <v>5</v>
      </c>
      <c r="B9" s="10" t="s">
        <v>55</v>
      </c>
      <c r="C9" s="11" t="s">
        <v>56</v>
      </c>
      <c r="D9" s="11" t="s">
        <v>57</v>
      </c>
      <c r="E9" s="11" t="s">
        <v>58</v>
      </c>
      <c r="F9" s="11" t="s">
        <v>59</v>
      </c>
      <c r="G9" s="11" t="s">
        <v>52</v>
      </c>
      <c r="H9" s="12" t="s">
        <v>30</v>
      </c>
      <c r="I9" s="11">
        <v>9145.46</v>
      </c>
      <c r="J9" s="11">
        <v>14489.78</v>
      </c>
      <c r="K9" s="11">
        <v>10</v>
      </c>
      <c r="L9" s="11" t="s">
        <v>60</v>
      </c>
      <c r="M9" s="11">
        <v>2054400</v>
      </c>
      <c r="N9" s="11">
        <v>5</v>
      </c>
      <c r="O9" s="11" t="s">
        <v>61</v>
      </c>
      <c r="P9" s="11">
        <v>2660327.28</v>
      </c>
      <c r="Q9" s="11" t="s">
        <v>61</v>
      </c>
      <c r="R9" s="11">
        <v>2660327.28</v>
      </c>
      <c r="S9" s="18">
        <f t="shared" si="1"/>
        <v>0.294941238317757</v>
      </c>
      <c r="T9" s="18">
        <f t="shared" si="0"/>
        <v>0</v>
      </c>
    </row>
    <row r="10" s="1" customFormat="1" ht="60" customHeight="1" spans="1:20">
      <c r="A10" s="6">
        <v>6</v>
      </c>
      <c r="B10" s="10" t="s">
        <v>62</v>
      </c>
      <c r="C10" s="11" t="s">
        <v>63</v>
      </c>
      <c r="D10" s="11" t="s">
        <v>64</v>
      </c>
      <c r="E10" s="11" t="s">
        <v>65</v>
      </c>
      <c r="F10" s="13" t="s">
        <v>66</v>
      </c>
      <c r="G10" s="11" t="s">
        <v>67</v>
      </c>
      <c r="H10" s="13" t="s">
        <v>68</v>
      </c>
      <c r="I10" s="11">
        <v>248</v>
      </c>
      <c r="J10" s="11">
        <v>168</v>
      </c>
      <c r="K10" s="11" t="s">
        <v>39</v>
      </c>
      <c r="L10" s="11" t="s">
        <v>39</v>
      </c>
      <c r="M10" s="11" t="s">
        <v>39</v>
      </c>
      <c r="N10" s="11">
        <v>5</v>
      </c>
      <c r="O10" s="11" t="s">
        <v>69</v>
      </c>
      <c r="P10" s="11">
        <v>24080</v>
      </c>
      <c r="Q10" s="11" t="s">
        <v>39</v>
      </c>
      <c r="R10" s="11" t="s">
        <v>39</v>
      </c>
      <c r="S10" s="18">
        <v>0</v>
      </c>
      <c r="T10" s="18">
        <v>0</v>
      </c>
    </row>
    <row r="11" s="1" customFormat="1" ht="60" customHeight="1" spans="1:20">
      <c r="A11" s="6">
        <v>7</v>
      </c>
      <c r="B11" s="10" t="s">
        <v>70</v>
      </c>
      <c r="C11" s="11" t="s">
        <v>43</v>
      </c>
      <c r="D11" s="11" t="s">
        <v>44</v>
      </c>
      <c r="E11" s="11" t="s">
        <v>71</v>
      </c>
      <c r="F11" s="11" t="s">
        <v>72</v>
      </c>
      <c r="G11" s="11" t="s">
        <v>73</v>
      </c>
      <c r="H11" s="12" t="s">
        <v>74</v>
      </c>
      <c r="I11" s="11">
        <v>30</v>
      </c>
      <c r="J11" s="11" t="s">
        <v>39</v>
      </c>
      <c r="K11" s="11" t="s">
        <v>39</v>
      </c>
      <c r="L11" s="11" t="s">
        <v>39</v>
      </c>
      <c r="M11" s="11" t="s">
        <v>39</v>
      </c>
      <c r="N11" s="11">
        <v>3</v>
      </c>
      <c r="O11" s="11" t="s">
        <v>75</v>
      </c>
      <c r="P11" s="11">
        <v>22116</v>
      </c>
      <c r="Q11" s="11" t="s">
        <v>75</v>
      </c>
      <c r="R11" s="11">
        <v>22116</v>
      </c>
      <c r="S11" s="18">
        <v>0</v>
      </c>
      <c r="T11" s="18">
        <f t="shared" si="0"/>
        <v>0</v>
      </c>
    </row>
    <row r="12" s="1" customFormat="1" ht="60" customHeight="1" spans="1:20">
      <c r="A12" s="6">
        <v>8</v>
      </c>
      <c r="B12" s="10" t="s">
        <v>76</v>
      </c>
      <c r="C12" s="11" t="s">
        <v>56</v>
      </c>
      <c r="D12" s="11" t="s">
        <v>57</v>
      </c>
      <c r="E12" s="11" t="s">
        <v>77</v>
      </c>
      <c r="F12" s="13" t="s">
        <v>78</v>
      </c>
      <c r="G12" s="11" t="s">
        <v>67</v>
      </c>
      <c r="H12" s="13" t="s">
        <v>68</v>
      </c>
      <c r="I12" s="11">
        <v>48.92</v>
      </c>
      <c r="J12" s="11">
        <v>48.92</v>
      </c>
      <c r="K12" s="11" t="s">
        <v>39</v>
      </c>
      <c r="L12" s="11" t="s">
        <v>39</v>
      </c>
      <c r="M12" s="11" t="s">
        <v>39</v>
      </c>
      <c r="N12" s="11">
        <v>3</v>
      </c>
      <c r="O12" s="11" t="s">
        <v>79</v>
      </c>
      <c r="P12" s="16">
        <v>3888.88888888889</v>
      </c>
      <c r="Q12" s="11" t="s">
        <v>79</v>
      </c>
      <c r="R12" s="16">
        <v>3888.88888888889</v>
      </c>
      <c r="S12" s="18">
        <v>0</v>
      </c>
      <c r="T12" s="18">
        <f t="shared" si="0"/>
        <v>0</v>
      </c>
    </row>
    <row r="13" s="1" customFormat="1" ht="60" customHeight="1" spans="1:20">
      <c r="A13" s="6">
        <v>9</v>
      </c>
      <c r="B13" s="10" t="s">
        <v>80</v>
      </c>
      <c r="C13" s="11" t="s">
        <v>81</v>
      </c>
      <c r="D13" s="11" t="s">
        <v>82</v>
      </c>
      <c r="E13" s="11" t="s">
        <v>83</v>
      </c>
      <c r="F13" s="13" t="s">
        <v>66</v>
      </c>
      <c r="G13" s="11" t="s">
        <v>52</v>
      </c>
      <c r="H13" s="13" t="s">
        <v>68</v>
      </c>
      <c r="I13" s="11">
        <v>14403</v>
      </c>
      <c r="J13" s="11">
        <v>14409.75</v>
      </c>
      <c r="K13" s="11" t="s">
        <v>39</v>
      </c>
      <c r="L13" s="11" t="s">
        <v>39</v>
      </c>
      <c r="M13" s="11" t="s">
        <v>39</v>
      </c>
      <c r="N13" s="11">
        <v>3</v>
      </c>
      <c r="O13" s="11" t="s">
        <v>84</v>
      </c>
      <c r="P13" s="16">
        <v>3026053.33333333</v>
      </c>
      <c r="Q13" s="11" t="s">
        <v>39</v>
      </c>
      <c r="R13" s="11" t="s">
        <v>39</v>
      </c>
      <c r="S13" s="18">
        <v>0</v>
      </c>
      <c r="T13" s="18">
        <v>0</v>
      </c>
    </row>
    <row r="14" s="1" customFormat="1" ht="60" customHeight="1" spans="1:20">
      <c r="A14" s="6">
        <v>10</v>
      </c>
      <c r="B14" s="10" t="s">
        <v>85</v>
      </c>
      <c r="C14" s="11" t="s">
        <v>86</v>
      </c>
      <c r="D14" s="11" t="s">
        <v>39</v>
      </c>
      <c r="E14" s="11" t="s">
        <v>87</v>
      </c>
      <c r="F14" s="13" t="s">
        <v>66</v>
      </c>
      <c r="G14" s="11" t="s">
        <v>88</v>
      </c>
      <c r="H14" s="13" t="s">
        <v>68</v>
      </c>
      <c r="I14" s="11">
        <v>139.93</v>
      </c>
      <c r="J14" s="11">
        <v>567.92</v>
      </c>
      <c r="K14" s="11" t="s">
        <v>39</v>
      </c>
      <c r="L14" s="11" t="s">
        <v>39</v>
      </c>
      <c r="M14" s="11" t="s">
        <v>39</v>
      </c>
      <c r="N14" s="11">
        <v>5</v>
      </c>
      <c r="O14" s="11" t="s">
        <v>89</v>
      </c>
      <c r="P14" s="11">
        <v>53812.8</v>
      </c>
      <c r="Q14" s="11" t="s">
        <v>39</v>
      </c>
      <c r="R14" s="11" t="s">
        <v>39</v>
      </c>
      <c r="S14" s="18">
        <v>0</v>
      </c>
      <c r="T14" s="18">
        <v>0</v>
      </c>
    </row>
    <row r="15" s="1" customFormat="1" ht="60" customHeight="1" spans="1:20">
      <c r="A15" s="6">
        <v>11</v>
      </c>
      <c r="B15" s="10" t="s">
        <v>90</v>
      </c>
      <c r="C15" s="11" t="s">
        <v>86</v>
      </c>
      <c r="D15" s="11" t="s">
        <v>39</v>
      </c>
      <c r="E15" s="11" t="s">
        <v>91</v>
      </c>
      <c r="F15" s="13" t="s">
        <v>92</v>
      </c>
      <c r="G15" s="11" t="s">
        <v>52</v>
      </c>
      <c r="H15" s="13" t="s">
        <v>38</v>
      </c>
      <c r="I15" s="11">
        <v>4483.84</v>
      </c>
      <c r="J15" s="11">
        <v>5743.86</v>
      </c>
      <c r="K15" s="11">
        <v>5</v>
      </c>
      <c r="L15" s="11" t="s">
        <v>93</v>
      </c>
      <c r="M15" s="11">
        <v>1315188</v>
      </c>
      <c r="N15" s="11">
        <v>5</v>
      </c>
      <c r="O15" s="11" t="s">
        <v>94</v>
      </c>
      <c r="P15" s="11">
        <v>1179563.68</v>
      </c>
      <c r="Q15" s="11" t="s">
        <v>94</v>
      </c>
      <c r="R15" s="11">
        <v>1179563.68</v>
      </c>
      <c r="S15" s="18">
        <f t="shared" si="1"/>
        <v>-0.10312162215592</v>
      </c>
      <c r="T15" s="18">
        <f t="shared" si="0"/>
        <v>0</v>
      </c>
    </row>
    <row r="16" s="1" customFormat="1" ht="60" customHeight="1" spans="1:20">
      <c r="A16" s="6">
        <v>12</v>
      </c>
      <c r="B16" s="10" t="s">
        <v>95</v>
      </c>
      <c r="C16" s="11" t="s">
        <v>56</v>
      </c>
      <c r="D16" s="11" t="s">
        <v>96</v>
      </c>
      <c r="E16" s="11" t="s">
        <v>97</v>
      </c>
      <c r="F16" s="11" t="s">
        <v>98</v>
      </c>
      <c r="G16" s="11" t="s">
        <v>29</v>
      </c>
      <c r="H16" s="12" t="s">
        <v>30</v>
      </c>
      <c r="I16" s="11">
        <v>320.89</v>
      </c>
      <c r="J16" s="11" t="s">
        <v>99</v>
      </c>
      <c r="K16" s="11">
        <v>1</v>
      </c>
      <c r="L16" s="11" t="s">
        <v>100</v>
      </c>
      <c r="M16" s="11">
        <v>290400</v>
      </c>
      <c r="N16" s="11">
        <v>5</v>
      </c>
      <c r="O16" s="11" t="s">
        <v>101</v>
      </c>
      <c r="P16" s="11">
        <v>307224</v>
      </c>
      <c r="Q16" s="11" t="s">
        <v>101</v>
      </c>
      <c r="R16" s="11">
        <v>307224</v>
      </c>
      <c r="S16" s="18">
        <f t="shared" si="1"/>
        <v>0.0579338842975207</v>
      </c>
      <c r="T16" s="18">
        <f t="shared" si="0"/>
        <v>0</v>
      </c>
    </row>
    <row r="17" s="1" customFormat="1" ht="60" customHeight="1" spans="1:20">
      <c r="A17" s="6">
        <v>13</v>
      </c>
      <c r="B17" s="10" t="s">
        <v>102</v>
      </c>
      <c r="C17" s="11" t="s">
        <v>103</v>
      </c>
      <c r="D17" s="11" t="s">
        <v>104</v>
      </c>
      <c r="E17" s="11" t="s">
        <v>105</v>
      </c>
      <c r="F17" s="11" t="s">
        <v>106</v>
      </c>
      <c r="G17" s="11" t="s">
        <v>37</v>
      </c>
      <c r="H17" s="12" t="s">
        <v>30</v>
      </c>
      <c r="I17" s="11">
        <v>701</v>
      </c>
      <c r="J17" s="11" t="s">
        <v>39</v>
      </c>
      <c r="K17" s="11">
        <v>2</v>
      </c>
      <c r="L17" s="11" t="s">
        <v>41</v>
      </c>
      <c r="M17" s="11">
        <v>33648</v>
      </c>
      <c r="N17" s="11">
        <v>5</v>
      </c>
      <c r="O17" s="11" t="s">
        <v>107</v>
      </c>
      <c r="P17" s="11">
        <v>35330.4</v>
      </c>
      <c r="Q17" s="11" t="s">
        <v>107</v>
      </c>
      <c r="R17" s="11">
        <v>35330.4</v>
      </c>
      <c r="S17" s="18">
        <f t="shared" si="1"/>
        <v>0.05</v>
      </c>
      <c r="T17" s="18">
        <f t="shared" si="0"/>
        <v>0</v>
      </c>
    </row>
    <row r="18" s="1" customFormat="1" ht="60" customHeight="1" spans="1:20">
      <c r="A18" s="6">
        <v>14</v>
      </c>
      <c r="B18" s="10" t="s">
        <v>108</v>
      </c>
      <c r="C18" s="11" t="s">
        <v>43</v>
      </c>
      <c r="D18" s="11" t="s">
        <v>109</v>
      </c>
      <c r="E18" s="11" t="s">
        <v>110</v>
      </c>
      <c r="F18" s="11" t="s">
        <v>111</v>
      </c>
      <c r="G18" s="11" t="s">
        <v>112</v>
      </c>
      <c r="H18" s="12" t="s">
        <v>74</v>
      </c>
      <c r="I18" s="11" t="s">
        <v>113</v>
      </c>
      <c r="J18" s="11" t="s">
        <v>39</v>
      </c>
      <c r="K18" s="11" t="s">
        <v>39</v>
      </c>
      <c r="L18" s="11" t="s">
        <v>39</v>
      </c>
      <c r="M18" s="11" t="s">
        <v>39</v>
      </c>
      <c r="N18" s="11">
        <v>3</v>
      </c>
      <c r="O18" s="11" t="s">
        <v>114</v>
      </c>
      <c r="P18" s="11">
        <v>17550</v>
      </c>
      <c r="Q18" s="11" t="s">
        <v>114</v>
      </c>
      <c r="R18" s="11">
        <v>17550</v>
      </c>
      <c r="S18" s="18">
        <v>0</v>
      </c>
      <c r="T18" s="18">
        <f t="shared" si="0"/>
        <v>0</v>
      </c>
    </row>
    <row r="19" s="1" customFormat="1" ht="60" customHeight="1" spans="1:20">
      <c r="A19" s="6">
        <v>15</v>
      </c>
      <c r="B19" s="10" t="s">
        <v>115</v>
      </c>
      <c r="C19" s="11" t="s">
        <v>25</v>
      </c>
      <c r="D19" s="11" t="s">
        <v>116</v>
      </c>
      <c r="E19" s="11" t="s">
        <v>117</v>
      </c>
      <c r="F19" s="13" t="s">
        <v>118</v>
      </c>
      <c r="G19" s="11" t="s">
        <v>52</v>
      </c>
      <c r="H19" s="13" t="s">
        <v>68</v>
      </c>
      <c r="I19" s="11">
        <v>1597</v>
      </c>
      <c r="J19" s="11" t="s">
        <v>39</v>
      </c>
      <c r="K19" s="11" t="s">
        <v>39</v>
      </c>
      <c r="L19" s="11" t="s">
        <v>39</v>
      </c>
      <c r="M19" s="11" t="s">
        <v>39</v>
      </c>
      <c r="N19" s="11">
        <v>15</v>
      </c>
      <c r="O19" s="11" t="s">
        <v>119</v>
      </c>
      <c r="P19" s="16">
        <v>31397.8473333333</v>
      </c>
      <c r="Q19" s="11" t="s">
        <v>120</v>
      </c>
      <c r="R19" s="16">
        <v>42484.8426666667</v>
      </c>
      <c r="S19" s="18">
        <v>0</v>
      </c>
      <c r="T19" s="18">
        <f t="shared" si="0"/>
        <v>0.353113231478226</v>
      </c>
    </row>
    <row r="20" s="1" customFormat="1" ht="60" customHeight="1" spans="1:20">
      <c r="A20" s="6">
        <v>16</v>
      </c>
      <c r="B20" s="10" t="s">
        <v>121</v>
      </c>
      <c r="C20" s="11" t="s">
        <v>25</v>
      </c>
      <c r="D20" s="11" t="s">
        <v>122</v>
      </c>
      <c r="E20" s="11" t="s">
        <v>123</v>
      </c>
      <c r="F20" s="13" t="s">
        <v>124</v>
      </c>
      <c r="G20" s="11" t="s">
        <v>52</v>
      </c>
      <c r="H20" s="13" t="s">
        <v>68</v>
      </c>
      <c r="I20" s="11">
        <v>13239.72</v>
      </c>
      <c r="J20" s="11">
        <v>21301</v>
      </c>
      <c r="K20" s="11" t="s">
        <v>39</v>
      </c>
      <c r="L20" s="11" t="s">
        <v>39</v>
      </c>
      <c r="M20" s="11" t="s">
        <v>39</v>
      </c>
      <c r="N20" s="11">
        <v>5</v>
      </c>
      <c r="O20" s="11" t="s">
        <v>125</v>
      </c>
      <c r="P20" s="11">
        <v>3067344</v>
      </c>
      <c r="Q20" s="11" t="s">
        <v>125</v>
      </c>
      <c r="R20" s="11">
        <v>3067344</v>
      </c>
      <c r="S20" s="18">
        <v>0</v>
      </c>
      <c r="T20" s="18">
        <f t="shared" si="0"/>
        <v>0</v>
      </c>
    </row>
    <row r="21" s="1" customFormat="1" ht="60" customHeight="1" spans="1:20">
      <c r="A21" s="6">
        <v>17</v>
      </c>
      <c r="B21" s="10" t="s">
        <v>126</v>
      </c>
      <c r="C21" s="11" t="s">
        <v>127</v>
      </c>
      <c r="D21" s="11" t="s">
        <v>127</v>
      </c>
      <c r="E21" s="11" t="s">
        <v>128</v>
      </c>
      <c r="F21" s="11" t="s">
        <v>72</v>
      </c>
      <c r="G21" s="11" t="s">
        <v>73</v>
      </c>
      <c r="H21" s="12" t="s">
        <v>74</v>
      </c>
      <c r="I21" s="11">
        <v>10</v>
      </c>
      <c r="J21" s="11" t="s">
        <v>39</v>
      </c>
      <c r="K21" s="11" t="s">
        <v>39</v>
      </c>
      <c r="L21" s="11" t="s">
        <v>39</v>
      </c>
      <c r="M21" s="11" t="s">
        <v>39</v>
      </c>
      <c r="N21" s="11">
        <v>5</v>
      </c>
      <c r="O21" s="11" t="s">
        <v>129</v>
      </c>
      <c r="P21" s="11">
        <v>17000</v>
      </c>
      <c r="Q21" s="11" t="s">
        <v>129</v>
      </c>
      <c r="R21" s="11">
        <v>17000</v>
      </c>
      <c r="S21" s="18">
        <v>0</v>
      </c>
      <c r="T21" s="18">
        <f t="shared" si="0"/>
        <v>0</v>
      </c>
    </row>
    <row r="22" s="1" customFormat="1" ht="60" customHeight="1" spans="1:20">
      <c r="A22" s="6">
        <v>18</v>
      </c>
      <c r="B22" s="10" t="s">
        <v>130</v>
      </c>
      <c r="C22" s="11" t="s">
        <v>56</v>
      </c>
      <c r="D22" s="11" t="s">
        <v>131</v>
      </c>
      <c r="E22" s="11" t="s">
        <v>132</v>
      </c>
      <c r="F22" s="11" t="s">
        <v>133</v>
      </c>
      <c r="G22" s="11" t="s">
        <v>29</v>
      </c>
      <c r="H22" s="12" t="s">
        <v>30</v>
      </c>
      <c r="I22" s="11">
        <v>125.23</v>
      </c>
      <c r="J22" s="11" t="s">
        <v>134</v>
      </c>
      <c r="K22" s="11">
        <v>5</v>
      </c>
      <c r="L22" s="11" t="s">
        <v>135</v>
      </c>
      <c r="M22" s="11">
        <v>195518.4</v>
      </c>
      <c r="N22" s="11">
        <v>3</v>
      </c>
      <c r="O22" s="11" t="s">
        <v>136</v>
      </c>
      <c r="P22" s="11">
        <v>177396</v>
      </c>
      <c r="Q22" s="11" t="s">
        <v>136</v>
      </c>
      <c r="R22" s="11">
        <v>177396</v>
      </c>
      <c r="S22" s="18">
        <f t="shared" si="1"/>
        <v>-0.0926889745415265</v>
      </c>
      <c r="T22" s="18">
        <f t="shared" si="0"/>
        <v>0</v>
      </c>
    </row>
    <row r="23" s="1" customFormat="1" ht="60" customHeight="1" spans="1:20">
      <c r="A23" s="6">
        <v>19</v>
      </c>
      <c r="B23" s="10" t="s">
        <v>137</v>
      </c>
      <c r="C23" s="11" t="s">
        <v>138</v>
      </c>
      <c r="D23" s="11" t="s">
        <v>139</v>
      </c>
      <c r="E23" s="11" t="s">
        <v>140</v>
      </c>
      <c r="F23" s="13" t="s">
        <v>68</v>
      </c>
      <c r="G23" s="11" t="s">
        <v>52</v>
      </c>
      <c r="H23" s="13" t="s">
        <v>68</v>
      </c>
      <c r="I23" s="11">
        <v>2313.99</v>
      </c>
      <c r="J23" s="11">
        <v>3124</v>
      </c>
      <c r="K23" s="11">
        <v>10</v>
      </c>
      <c r="L23" s="11" t="s">
        <v>141</v>
      </c>
      <c r="M23" s="11">
        <v>618552</v>
      </c>
      <c r="N23" s="11">
        <v>5</v>
      </c>
      <c r="O23" s="11" t="s">
        <v>142</v>
      </c>
      <c r="P23" s="11">
        <v>690528.96</v>
      </c>
      <c r="Q23" s="11" t="s">
        <v>39</v>
      </c>
      <c r="R23" s="11" t="s">
        <v>39</v>
      </c>
      <c r="S23" s="18">
        <v>0</v>
      </c>
      <c r="T23" s="18">
        <v>0</v>
      </c>
    </row>
    <row r="24" s="1" customFormat="1" ht="60" customHeight="1" spans="1:20">
      <c r="A24" s="6">
        <v>20</v>
      </c>
      <c r="B24" s="10" t="s">
        <v>143</v>
      </c>
      <c r="C24" s="11" t="s">
        <v>144</v>
      </c>
      <c r="D24" s="11" t="s">
        <v>39</v>
      </c>
      <c r="E24" s="11" t="s">
        <v>145</v>
      </c>
      <c r="F24" s="11" t="s">
        <v>146</v>
      </c>
      <c r="G24" s="11" t="s">
        <v>29</v>
      </c>
      <c r="H24" s="12" t="s">
        <v>30</v>
      </c>
      <c r="I24" s="11" t="s">
        <v>39</v>
      </c>
      <c r="J24" s="11">
        <v>1100</v>
      </c>
      <c r="K24" s="11">
        <v>5</v>
      </c>
      <c r="L24" s="11" t="s">
        <v>147</v>
      </c>
      <c r="M24" s="11">
        <v>482116.8</v>
      </c>
      <c r="N24" s="11">
        <v>5</v>
      </c>
      <c r="O24" s="11" t="s">
        <v>148</v>
      </c>
      <c r="P24" s="11">
        <v>430848</v>
      </c>
      <c r="Q24" s="11" t="s">
        <v>148</v>
      </c>
      <c r="R24" s="11">
        <v>430848</v>
      </c>
      <c r="S24" s="18">
        <f t="shared" si="1"/>
        <v>-0.106341036031103</v>
      </c>
      <c r="T24" s="18">
        <f t="shared" si="0"/>
        <v>0</v>
      </c>
    </row>
    <row r="25" s="1" customFormat="1" ht="60" customHeight="1" spans="1:20">
      <c r="A25" s="6">
        <v>21</v>
      </c>
      <c r="B25" s="10" t="s">
        <v>149</v>
      </c>
      <c r="C25" s="11" t="s">
        <v>150</v>
      </c>
      <c r="D25" s="11" t="s">
        <v>39</v>
      </c>
      <c r="E25" s="11" t="s">
        <v>151</v>
      </c>
      <c r="F25" s="11" t="s">
        <v>152</v>
      </c>
      <c r="G25" s="11" t="s">
        <v>37</v>
      </c>
      <c r="H25" s="12" t="s">
        <v>30</v>
      </c>
      <c r="I25" s="11">
        <v>100</v>
      </c>
      <c r="J25" s="11" t="s">
        <v>39</v>
      </c>
      <c r="K25" s="11">
        <v>5</v>
      </c>
      <c r="L25" s="11" t="s">
        <v>84</v>
      </c>
      <c r="M25" s="11">
        <v>21600</v>
      </c>
      <c r="N25" s="11">
        <v>3</v>
      </c>
      <c r="O25" s="11" t="s">
        <v>84</v>
      </c>
      <c r="P25" s="11">
        <v>21600</v>
      </c>
      <c r="Q25" s="11" t="s">
        <v>84</v>
      </c>
      <c r="R25" s="11">
        <v>21600</v>
      </c>
      <c r="S25" s="18">
        <f t="shared" si="1"/>
        <v>0</v>
      </c>
      <c r="T25" s="18">
        <f t="shared" si="0"/>
        <v>0</v>
      </c>
    </row>
    <row r="26" s="1" customFormat="1" ht="60" customHeight="1" spans="1:20">
      <c r="A26" s="6">
        <v>22</v>
      </c>
      <c r="B26" s="10" t="s">
        <v>153</v>
      </c>
      <c r="C26" s="11" t="s">
        <v>56</v>
      </c>
      <c r="D26" s="11" t="s">
        <v>39</v>
      </c>
      <c r="E26" s="11" t="s">
        <v>154</v>
      </c>
      <c r="F26" s="13" t="s">
        <v>155</v>
      </c>
      <c r="G26" s="11" t="s">
        <v>52</v>
      </c>
      <c r="H26" s="13" t="s">
        <v>68</v>
      </c>
      <c r="I26" s="11">
        <v>2354.82</v>
      </c>
      <c r="J26" s="11">
        <v>3500.75</v>
      </c>
      <c r="K26" s="11" t="s">
        <v>39</v>
      </c>
      <c r="L26" s="11" t="s">
        <v>39</v>
      </c>
      <c r="M26" s="11" t="s">
        <v>39</v>
      </c>
      <c r="N26" s="11">
        <v>5</v>
      </c>
      <c r="O26" s="11" t="s">
        <v>156</v>
      </c>
      <c r="P26" s="16">
        <v>752639.216</v>
      </c>
      <c r="Q26" s="11" t="s">
        <v>156</v>
      </c>
      <c r="R26" s="16">
        <v>752639.216</v>
      </c>
      <c r="S26" s="18">
        <v>0</v>
      </c>
      <c r="T26" s="18">
        <f t="shared" si="0"/>
        <v>0</v>
      </c>
    </row>
    <row r="27" s="1" customFormat="1" ht="60" customHeight="1" spans="1:20">
      <c r="A27" s="6">
        <v>23</v>
      </c>
      <c r="B27" s="10" t="s">
        <v>157</v>
      </c>
      <c r="C27" s="11" t="s">
        <v>158</v>
      </c>
      <c r="D27" s="11" t="s">
        <v>159</v>
      </c>
      <c r="E27" s="11" t="s">
        <v>160</v>
      </c>
      <c r="F27" s="13" t="s">
        <v>66</v>
      </c>
      <c r="G27" s="11" t="s">
        <v>161</v>
      </c>
      <c r="H27" s="13" t="s">
        <v>68</v>
      </c>
      <c r="I27" s="11" t="s">
        <v>162</v>
      </c>
      <c r="J27" s="11" t="s">
        <v>39</v>
      </c>
      <c r="K27" s="11" t="s">
        <v>39</v>
      </c>
      <c r="L27" s="11" t="s">
        <v>39</v>
      </c>
      <c r="M27" s="11" t="s">
        <v>39</v>
      </c>
      <c r="N27" s="11">
        <v>10</v>
      </c>
      <c r="O27" s="11" t="s">
        <v>163</v>
      </c>
      <c r="P27" s="16">
        <v>176613.412</v>
      </c>
      <c r="Q27" s="11" t="s">
        <v>39</v>
      </c>
      <c r="R27" s="11" t="s">
        <v>39</v>
      </c>
      <c r="S27" s="18">
        <v>0</v>
      </c>
      <c r="T27" s="18">
        <v>0</v>
      </c>
    </row>
    <row r="28" s="1" customFormat="1" ht="60" customHeight="1" spans="1:20">
      <c r="A28" s="6">
        <v>24</v>
      </c>
      <c r="B28" s="10" t="s">
        <v>164</v>
      </c>
      <c r="C28" s="11" t="s">
        <v>56</v>
      </c>
      <c r="D28" s="11" t="s">
        <v>165</v>
      </c>
      <c r="E28" s="11" t="s">
        <v>166</v>
      </c>
      <c r="F28" s="11" t="s">
        <v>167</v>
      </c>
      <c r="G28" s="11" t="s">
        <v>168</v>
      </c>
      <c r="H28" s="12" t="s">
        <v>30</v>
      </c>
      <c r="I28" s="11" t="s">
        <v>169</v>
      </c>
      <c r="J28" s="11">
        <v>5905</v>
      </c>
      <c r="K28" s="11" t="s">
        <v>170</v>
      </c>
      <c r="L28" s="11" t="s">
        <v>171</v>
      </c>
      <c r="M28" s="11">
        <v>720000</v>
      </c>
      <c r="N28" s="11">
        <v>6</v>
      </c>
      <c r="O28" s="11" t="s">
        <v>172</v>
      </c>
      <c r="P28" s="11">
        <v>944209.5</v>
      </c>
      <c r="Q28" s="11" t="s">
        <v>172</v>
      </c>
      <c r="R28" s="11">
        <v>944209.5</v>
      </c>
      <c r="S28" s="18">
        <f t="shared" si="1"/>
        <v>0.311402083333333</v>
      </c>
      <c r="T28" s="18">
        <f t="shared" si="0"/>
        <v>0</v>
      </c>
    </row>
    <row r="29" s="1" customFormat="1" ht="60" customHeight="1" spans="1:20">
      <c r="A29" s="6">
        <v>25</v>
      </c>
      <c r="B29" s="10" t="s">
        <v>173</v>
      </c>
      <c r="C29" s="11" t="s">
        <v>56</v>
      </c>
      <c r="D29" s="11" t="s">
        <v>165</v>
      </c>
      <c r="E29" s="11" t="s">
        <v>174</v>
      </c>
      <c r="F29" s="11" t="s">
        <v>175</v>
      </c>
      <c r="G29" s="11" t="s">
        <v>168</v>
      </c>
      <c r="H29" s="12" t="s">
        <v>30</v>
      </c>
      <c r="I29" s="11" t="s">
        <v>176</v>
      </c>
      <c r="J29" s="11" t="s">
        <v>177</v>
      </c>
      <c r="K29" s="11">
        <v>3</v>
      </c>
      <c r="L29" s="11" t="s">
        <v>178</v>
      </c>
      <c r="M29" s="11">
        <v>660000</v>
      </c>
      <c r="N29" s="11">
        <v>6</v>
      </c>
      <c r="O29" s="11" t="s">
        <v>179</v>
      </c>
      <c r="P29" s="11">
        <v>676500</v>
      </c>
      <c r="Q29" s="11" t="s">
        <v>179</v>
      </c>
      <c r="R29" s="11">
        <v>676500</v>
      </c>
      <c r="S29" s="18">
        <f t="shared" si="1"/>
        <v>0.025</v>
      </c>
      <c r="T29" s="18">
        <f t="shared" si="0"/>
        <v>0</v>
      </c>
    </row>
    <row r="30" ht="60" customHeight="1" spans="1:20">
      <c r="A30" s="6">
        <v>26</v>
      </c>
      <c r="B30" s="10" t="s">
        <v>180</v>
      </c>
      <c r="C30" s="11" t="s">
        <v>138</v>
      </c>
      <c r="D30" s="11" t="s">
        <v>39</v>
      </c>
      <c r="E30" s="11" t="s">
        <v>181</v>
      </c>
      <c r="F30" s="11" t="s">
        <v>182</v>
      </c>
      <c r="G30" s="11" t="s">
        <v>168</v>
      </c>
      <c r="H30" s="12" t="s">
        <v>30</v>
      </c>
      <c r="I30" s="11">
        <v>75</v>
      </c>
      <c r="J30" s="11">
        <v>75</v>
      </c>
      <c r="K30" s="11">
        <v>3</v>
      </c>
      <c r="L30" s="11" t="s">
        <v>183</v>
      </c>
      <c r="M30" s="11">
        <v>42000</v>
      </c>
      <c r="N30" s="11">
        <v>3</v>
      </c>
      <c r="O30" s="11" t="s">
        <v>183</v>
      </c>
      <c r="P30" s="11">
        <v>42000</v>
      </c>
      <c r="Q30" s="11" t="s">
        <v>183</v>
      </c>
      <c r="R30" s="11">
        <v>42000</v>
      </c>
      <c r="S30" s="18">
        <f t="shared" si="1"/>
        <v>0</v>
      </c>
      <c r="T30" s="18">
        <f t="shared" si="0"/>
        <v>0</v>
      </c>
    </row>
    <row r="31" ht="60" customHeight="1" spans="1:20">
      <c r="A31" s="6">
        <v>27</v>
      </c>
      <c r="B31" s="10" t="s">
        <v>184</v>
      </c>
      <c r="C31" s="11" t="s">
        <v>138</v>
      </c>
      <c r="D31" s="11" t="s">
        <v>39</v>
      </c>
      <c r="E31" s="11" t="s">
        <v>185</v>
      </c>
      <c r="F31" s="11" t="s">
        <v>186</v>
      </c>
      <c r="G31" s="11" t="s">
        <v>52</v>
      </c>
      <c r="H31" s="12" t="s">
        <v>30</v>
      </c>
      <c r="I31" s="11">
        <v>3300.64</v>
      </c>
      <c r="J31" s="11">
        <v>2932.5</v>
      </c>
      <c r="K31" s="11">
        <v>6</v>
      </c>
      <c r="L31" s="11" t="s">
        <v>187</v>
      </c>
      <c r="M31" s="11">
        <v>734725</v>
      </c>
      <c r="N31" s="11">
        <v>5</v>
      </c>
      <c r="O31" s="11" t="s">
        <v>188</v>
      </c>
      <c r="P31" s="11">
        <v>879756</v>
      </c>
      <c r="Q31" s="11" t="s">
        <v>188</v>
      </c>
      <c r="R31" s="11">
        <v>879756</v>
      </c>
      <c r="S31" s="18">
        <f t="shared" si="1"/>
        <v>0.197394943686413</v>
      </c>
      <c r="T31" s="18">
        <f t="shared" si="0"/>
        <v>0</v>
      </c>
    </row>
    <row r="32" ht="60" customHeight="1" spans="1:20">
      <c r="A32" s="6">
        <v>28</v>
      </c>
      <c r="B32" s="10" t="s">
        <v>189</v>
      </c>
      <c r="C32" s="11" t="s">
        <v>144</v>
      </c>
      <c r="D32" s="11" t="s">
        <v>190</v>
      </c>
      <c r="E32" s="11" t="s">
        <v>191</v>
      </c>
      <c r="F32" s="13" t="s">
        <v>192</v>
      </c>
      <c r="G32" s="11" t="s">
        <v>29</v>
      </c>
      <c r="H32" s="13" t="s">
        <v>68</v>
      </c>
      <c r="I32" s="11">
        <v>219.03</v>
      </c>
      <c r="J32" s="11">
        <v>1197.69</v>
      </c>
      <c r="K32" s="11">
        <v>3</v>
      </c>
      <c r="L32" s="11" t="s">
        <v>193</v>
      </c>
      <c r="M32" s="11">
        <v>303360</v>
      </c>
      <c r="N32" s="11">
        <v>10</v>
      </c>
      <c r="O32" s="11" t="s">
        <v>194</v>
      </c>
      <c r="P32" s="11">
        <v>222300</v>
      </c>
      <c r="Q32" s="11" t="s">
        <v>194</v>
      </c>
      <c r="R32" s="11">
        <v>222300</v>
      </c>
      <c r="S32" s="18">
        <f t="shared" si="1"/>
        <v>-0.267207278481013</v>
      </c>
      <c r="T32" s="18">
        <f t="shared" si="0"/>
        <v>0</v>
      </c>
    </row>
    <row r="33" ht="60" customHeight="1" spans="1:20">
      <c r="A33" s="6">
        <v>29</v>
      </c>
      <c r="B33" s="10" t="s">
        <v>195</v>
      </c>
      <c r="C33" s="11" t="s">
        <v>196</v>
      </c>
      <c r="D33" s="11" t="s">
        <v>39</v>
      </c>
      <c r="E33" s="11" t="s">
        <v>197</v>
      </c>
      <c r="F33" s="11" t="s">
        <v>198</v>
      </c>
      <c r="G33" s="11" t="s">
        <v>37</v>
      </c>
      <c r="H33" s="12" t="s">
        <v>30</v>
      </c>
      <c r="I33" s="11">
        <v>480</v>
      </c>
      <c r="J33" s="11" t="s">
        <v>39</v>
      </c>
      <c r="K33" s="11">
        <v>3</v>
      </c>
      <c r="L33" s="11" t="s">
        <v>199</v>
      </c>
      <c r="M33" s="11">
        <v>39168</v>
      </c>
      <c r="N33" s="11">
        <v>3</v>
      </c>
      <c r="O33" s="11" t="s">
        <v>200</v>
      </c>
      <c r="P33" s="11">
        <v>42048</v>
      </c>
      <c r="Q33" s="11" t="s">
        <v>200</v>
      </c>
      <c r="R33" s="11">
        <v>42048</v>
      </c>
      <c r="S33" s="18">
        <f t="shared" si="1"/>
        <v>0.0735294117647059</v>
      </c>
      <c r="T33" s="18">
        <f t="shared" si="0"/>
        <v>0</v>
      </c>
    </row>
    <row r="34" ht="60" customHeight="1" spans="1:20">
      <c r="A34" s="6">
        <v>30</v>
      </c>
      <c r="B34" s="10" t="s">
        <v>201</v>
      </c>
      <c r="C34" s="11" t="s">
        <v>196</v>
      </c>
      <c r="D34" s="11" t="s">
        <v>39</v>
      </c>
      <c r="E34" s="11" t="s">
        <v>197</v>
      </c>
      <c r="F34" s="11" t="s">
        <v>198</v>
      </c>
      <c r="G34" s="11" t="s">
        <v>37</v>
      </c>
      <c r="H34" s="12" t="s">
        <v>30</v>
      </c>
      <c r="I34" s="11">
        <v>2500</v>
      </c>
      <c r="J34" s="11" t="s">
        <v>39</v>
      </c>
      <c r="K34" s="11">
        <v>3</v>
      </c>
      <c r="L34" s="11" t="s">
        <v>199</v>
      </c>
      <c r="M34" s="11">
        <v>204000</v>
      </c>
      <c r="N34" s="11">
        <v>3</v>
      </c>
      <c r="O34" s="11" t="s">
        <v>200</v>
      </c>
      <c r="P34" s="11">
        <v>219000</v>
      </c>
      <c r="Q34" s="11" t="s">
        <v>200</v>
      </c>
      <c r="R34" s="11">
        <v>219000</v>
      </c>
      <c r="S34" s="18">
        <f t="shared" si="1"/>
        <v>0.0735294117647059</v>
      </c>
      <c r="T34" s="18">
        <f t="shared" si="0"/>
        <v>0</v>
      </c>
    </row>
    <row r="35" ht="60" customHeight="1" spans="1:20">
      <c r="A35" s="6">
        <v>31</v>
      </c>
      <c r="B35" s="10" t="s">
        <v>202</v>
      </c>
      <c r="C35" s="11" t="s">
        <v>196</v>
      </c>
      <c r="D35" s="11" t="s">
        <v>39</v>
      </c>
      <c r="E35" s="11" t="s">
        <v>203</v>
      </c>
      <c r="F35" s="11" t="s">
        <v>204</v>
      </c>
      <c r="G35" s="11" t="s">
        <v>52</v>
      </c>
      <c r="H35" s="12" t="s">
        <v>30</v>
      </c>
      <c r="I35" s="11">
        <v>1042.57</v>
      </c>
      <c r="J35" s="11">
        <v>1155</v>
      </c>
      <c r="K35" s="11">
        <v>1</v>
      </c>
      <c r="L35" s="11" t="s">
        <v>205</v>
      </c>
      <c r="M35" s="11">
        <v>318780</v>
      </c>
      <c r="N35" s="11">
        <v>3</v>
      </c>
      <c r="O35" s="11" t="s">
        <v>206</v>
      </c>
      <c r="P35" s="11">
        <v>277200</v>
      </c>
      <c r="Q35" s="11" t="s">
        <v>206</v>
      </c>
      <c r="R35" s="11">
        <v>277200</v>
      </c>
      <c r="S35" s="18">
        <f t="shared" si="1"/>
        <v>-0.130434782608696</v>
      </c>
      <c r="T35" s="18">
        <f t="shared" si="0"/>
        <v>0</v>
      </c>
    </row>
    <row r="36" ht="60" customHeight="1" spans="1:20">
      <c r="A36" s="6">
        <v>32</v>
      </c>
      <c r="B36" s="10" t="s">
        <v>207</v>
      </c>
      <c r="C36" s="11" t="s">
        <v>196</v>
      </c>
      <c r="D36" s="11" t="s">
        <v>39</v>
      </c>
      <c r="E36" s="11" t="s">
        <v>203</v>
      </c>
      <c r="F36" s="11" t="s">
        <v>208</v>
      </c>
      <c r="G36" s="11" t="s">
        <v>52</v>
      </c>
      <c r="H36" s="12" t="s">
        <v>30</v>
      </c>
      <c r="I36" s="11">
        <v>5024.44</v>
      </c>
      <c r="J36" s="11">
        <v>8573.5</v>
      </c>
      <c r="K36" s="11" t="s">
        <v>209</v>
      </c>
      <c r="L36" s="17" t="s">
        <v>210</v>
      </c>
      <c r="M36" s="11">
        <v>1280317.5</v>
      </c>
      <c r="N36" s="11">
        <v>3</v>
      </c>
      <c r="O36" s="17" t="s">
        <v>210</v>
      </c>
      <c r="P36" s="11">
        <v>1707090</v>
      </c>
      <c r="Q36" s="17" t="s">
        <v>210</v>
      </c>
      <c r="R36" s="11">
        <v>1707090</v>
      </c>
      <c r="S36" s="18">
        <f t="shared" si="1"/>
        <v>0.333333333333333</v>
      </c>
      <c r="T36" s="18">
        <f t="shared" si="0"/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.314583333333333" right="0.314583333333333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空&amp;白</cp:lastModifiedBy>
  <dcterms:created xsi:type="dcterms:W3CDTF">2021-01-29T02:47:00Z</dcterms:created>
  <cp:lastPrinted>2022-03-09T00:43:00Z</cp:lastPrinted>
  <dcterms:modified xsi:type="dcterms:W3CDTF">2025-12-05T01:25:08Z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49ED438D523D4742803B75526547CBAB_13</vt:lpwstr>
  </property>
</Properties>
</file>