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7月份 " sheetId="5" r:id="rId1"/>
  </sheets>
  <definedNames>
    <definedName name="_xlnm.Print_Titles" localSheetId="0">'7月份 '!$1:$4</definedName>
    <definedName name="_xlnm._FilterDatabase" localSheetId="0" hidden="1">'7月份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<sst xmlns="http://schemas.openxmlformats.org/spreadsheetml/2006/main" count="890" uniqueCount="325">
  <si>
    <t>清溪镇农村集体资产交易情况统计表(镇级）</t>
  </si>
  <si>
    <t>统计起止日期：2025年7月1日至2025年7月31日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</si>
  <si>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</si>
  <si>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</si>
  <si>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</si>
  <si>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</si>
  <si>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</si>
  <si>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</si>
  <si>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</si>
  <si>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</si>
  <si>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</si>
  <si>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</si>
  <si>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</si>
  <si>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</si>
  <si>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</si>
  <si>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</si>
  <si>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</si>
  <si>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</si>
  <si>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</si>
  <si>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</si>
  <si>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</si>
  <si>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</si>
  <si>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</si>
  <si>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</si>
  <si>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QXNZB-25-170</t>
  </si>
  <si>
    <t>土桥</t>
  </si>
  <si>
    <t>-</t>
  </si>
  <si>
    <t>清凤路270号、272号</t>
  </si>
  <si>
    <t>东莞市德邦货运有限公司</t>
  </si>
  <si>
    <t>商铺</t>
  </si>
  <si>
    <t>续约</t>
  </si>
  <si>
    <t>50.67元/月/㎡</t>
  </si>
  <si>
    <t>46.67元/月/㎡</t>
  </si>
  <si>
    <t>QXNZB-25-179</t>
  </si>
  <si>
    <t>铁松</t>
  </si>
  <si>
    <t>千秋岭</t>
  </si>
  <si>
    <t>千秋岭一街20号</t>
  </si>
  <si>
    <t>东莞市鸿展新能源有限公司</t>
  </si>
  <si>
    <t>厂房</t>
  </si>
  <si>
    <t>16元/月/㎡；每3年递增12.5%</t>
  </si>
  <si>
    <t>15元/月/㎡</t>
  </si>
  <si>
    <t>QXNZB-25-197</t>
  </si>
  <si>
    <t>重河</t>
  </si>
  <si>
    <t>蒲草洞</t>
  </si>
  <si>
    <t>黄泥坑土地</t>
  </si>
  <si>
    <t>梁自明</t>
  </si>
  <si>
    <t>土地</t>
  </si>
  <si>
    <t>原45亩；现58.57亩</t>
  </si>
  <si>
    <t>40元/年/亩</t>
  </si>
  <si>
    <t>695元/年/亩；每5年递增10%</t>
  </si>
  <si>
    <t>QXNZB-25-198</t>
  </si>
  <si>
    <t>三中</t>
  </si>
  <si>
    <t>老中坑</t>
  </si>
  <si>
    <t>中坑路北一街9号</t>
  </si>
  <si>
    <t>东莞市韵兴新材料科技有限公司</t>
  </si>
  <si>
    <t>16元/月/㎡</t>
  </si>
  <si>
    <t>QXNZB-25-220</t>
  </si>
  <si>
    <t>上围四</t>
  </si>
  <si>
    <t>合群路市场商铺A112、A113、A123、A122号</t>
  </si>
  <si>
    <t>廖海标</t>
  </si>
  <si>
    <t>125.84元/月/㎡</t>
  </si>
  <si>
    <t>125.27元/月/㎡</t>
  </si>
  <si>
    <t>QXNZB-25-224</t>
  </si>
  <si>
    <t>青皇</t>
  </si>
  <si>
    <t>老围黄屋</t>
  </si>
  <si>
    <t>葵青路49号旁</t>
  </si>
  <si>
    <t>流标</t>
  </si>
  <si>
    <t>竞价</t>
  </si>
  <si>
    <t>6元/月/㎡</t>
  </si>
  <si>
    <t>QXNZB-25-228</t>
  </si>
  <si>
    <t>九乡</t>
  </si>
  <si>
    <t>新屋厦</t>
  </si>
  <si>
    <t>新屋吓一路9号之一</t>
  </si>
  <si>
    <t>东莞市明通包装科技有限公司</t>
  </si>
  <si>
    <t>4元/月/㎡；每3年递增10%</t>
  </si>
  <si>
    <t>7.67元/月/㎡；每3年递增10%</t>
  </si>
  <si>
    <t>QXNZB-25-229</t>
  </si>
  <si>
    <t>浮岗</t>
  </si>
  <si>
    <t>浮岗街11号A</t>
  </si>
  <si>
    <t>刘家劲</t>
  </si>
  <si>
    <t>20元/月/㎡</t>
  </si>
  <si>
    <t>QXNZB-25-230</t>
  </si>
  <si>
    <t>环卫街</t>
  </si>
  <si>
    <t>魏洪高</t>
  </si>
  <si>
    <t>房屋</t>
  </si>
  <si>
    <t>18元/月/㎡</t>
  </si>
  <si>
    <t>QXNZB-25-231</t>
  </si>
  <si>
    <t>千秋岭一街27号扬航厂旁</t>
  </si>
  <si>
    <t>东莞市扬航硅橡胶科技有限公司</t>
  </si>
  <si>
    <t>5元/月/㎡</t>
  </si>
  <si>
    <t>QXNZB-25-232</t>
  </si>
  <si>
    <t>千秋岭一街20号鸿展厂西面</t>
  </si>
  <si>
    <t>QXNZB-25-233</t>
  </si>
  <si>
    <t>千秋岭一街20号鸿展厂西南角</t>
  </si>
  <si>
    <t>QXNZB-25-234</t>
  </si>
  <si>
    <t>荔横</t>
  </si>
  <si>
    <t>荔横广场街8号</t>
  </si>
  <si>
    <t>东莞市怡乐园沐足有限公司</t>
  </si>
  <si>
    <t>物业楼</t>
  </si>
  <si>
    <t>14元/月/㎡；每3年递增10%</t>
  </si>
  <si>
    <t>15元/月/㎡，每3年递增5%</t>
  </si>
  <si>
    <t>QXNZB-25-235</t>
  </si>
  <si>
    <t>厦坭</t>
  </si>
  <si>
    <t>江背</t>
  </si>
  <si>
    <t>江背路60号</t>
  </si>
  <si>
    <t>前3年33.33元/月/㎡；后2年35.83元/月/㎡</t>
  </si>
  <si>
    <t>QXNZB-25-237</t>
  </si>
  <si>
    <t>老围</t>
  </si>
  <si>
    <t>老围村巷73号之二</t>
  </si>
  <si>
    <t>杨欣</t>
  </si>
  <si>
    <t>小额</t>
  </si>
  <si>
    <t>12.5元/月/㎡</t>
  </si>
  <si>
    <t>QXNZB-25-238</t>
  </si>
  <si>
    <t>禾场岗</t>
  </si>
  <si>
    <t>葵青路250号门前</t>
  </si>
  <si>
    <t>4元/月/㎡；每2年递增10%</t>
  </si>
  <si>
    <t>QXNZB-25-239</t>
  </si>
  <si>
    <t>禾场岗横一巷47号旁</t>
  </si>
  <si>
    <t>5元/月/㎡，每2年递增10%</t>
  </si>
  <si>
    <t>QXNZB-25-240</t>
  </si>
  <si>
    <t>清厦</t>
  </si>
  <si>
    <t>顺业街50号</t>
  </si>
  <si>
    <t>18元/月/㎡；每3年递增10%</t>
  </si>
  <si>
    <t>QXNZB-25-242</t>
  </si>
  <si>
    <t>松岗</t>
  </si>
  <si>
    <t>西村</t>
  </si>
  <si>
    <t>三坑水库路旁</t>
  </si>
  <si>
    <t>0.1元/月/㎡</t>
  </si>
  <si>
    <t>3元/月/㎡;每3年递增10%</t>
  </si>
  <si>
    <t>QXNZB-25-243</t>
  </si>
  <si>
    <t>松岗路138号</t>
  </si>
  <si>
    <t>原4500平方米；现4483.84平方米</t>
  </si>
  <si>
    <t>原6120平方米；现5743.86平方米</t>
  </si>
  <si>
    <t>17.5元/月/㎡；每3年递增10%</t>
  </si>
  <si>
    <t>17元/月/㎡；每3年递增10%</t>
  </si>
  <si>
    <t>QXNZB-25-244</t>
  </si>
  <si>
    <t>集才街22号</t>
  </si>
  <si>
    <t>10元/月/㎡；每3年递增10%</t>
  </si>
  <si>
    <t>10元/月/㎡；每3年递增5%</t>
  </si>
  <si>
    <t>QXNZB-25-245</t>
  </si>
  <si>
    <t>葵青路240号、242号及248号，门前</t>
  </si>
  <si>
    <t>QXNZB-25-246</t>
  </si>
  <si>
    <t>葵青路258号门前</t>
  </si>
  <si>
    <t>QXNZB-25-247</t>
  </si>
  <si>
    <t>浮岗老围村力铭厂旁</t>
  </si>
  <si>
    <t>刘瑞青</t>
  </si>
  <si>
    <t>8元/月/㎡</t>
  </si>
  <si>
    <t>8元/月/㎡；每3年递增5%</t>
  </si>
  <si>
    <t>QXNZB-25-248</t>
  </si>
  <si>
    <t>浮岗街11号浮岗村民公寓地下停车场1号车位</t>
  </si>
  <si>
    <t>赖永梅</t>
  </si>
  <si>
    <t>停车位</t>
  </si>
  <si>
    <t>11.54元/月/㎡</t>
  </si>
  <si>
    <t>QXNZB-25-249</t>
  </si>
  <si>
    <t>浮岗街11号浮岗村民公寓地下停车场2号车位</t>
  </si>
  <si>
    <t>张国玲</t>
  </si>
  <si>
    <t>QXNZB-25-250</t>
  </si>
  <si>
    <t>浮岗街11号浮岗村民公寓地下停车场3号车位</t>
  </si>
  <si>
    <t>刘建华</t>
  </si>
  <si>
    <t>QXNZB-25-251</t>
  </si>
  <si>
    <t>浮岗街11号浮岗村民公寓地下停车场4号车位</t>
  </si>
  <si>
    <t>张健</t>
  </si>
  <si>
    <t>QXNZB-25-252</t>
  </si>
  <si>
    <t>浮岗街11号浮岗村民公寓地下停车场5号车位</t>
  </si>
  <si>
    <t>QXNZB-25-253</t>
  </si>
  <si>
    <t>浮岗街11号浮岗村民公寓地下停车场6号车位</t>
  </si>
  <si>
    <t>QXNZB-25-254</t>
  </si>
  <si>
    <t>浮岗街11号浮岗村民公寓地下停车场7号车位</t>
  </si>
  <si>
    <t>QXNZB-25-255</t>
  </si>
  <si>
    <t>浮岗街11号浮岗村民公寓地下停车场8号车位</t>
  </si>
  <si>
    <t>QXNZB-25-256</t>
  </si>
  <si>
    <t>浮岗街11号浮岗村民公寓地下停车场9号车位</t>
  </si>
  <si>
    <t>QXNZB-25-257</t>
  </si>
  <si>
    <t>浮岗街11号浮岗村民公寓地下停车场10号车位</t>
  </si>
  <si>
    <t>QXNZB-25-258</t>
  </si>
  <si>
    <t>浮岗街11号浮岗村民公寓地下停车场11号车位</t>
  </si>
  <si>
    <t>QXNZB-25-259</t>
  </si>
  <si>
    <t>浮岗街11号浮岗村民公寓地下停车场12号车位</t>
  </si>
  <si>
    <t>QXNZB-25-260</t>
  </si>
  <si>
    <t>浮岗街11号浮岗村民公寓地下停车场13号车位</t>
  </si>
  <si>
    <t>罗满英</t>
  </si>
  <si>
    <t>QXNZB-25-261</t>
  </si>
  <si>
    <t>浮岗街11号浮岗村民公寓地下停车场14号车位</t>
  </si>
  <si>
    <t>QXNZB-25-262</t>
  </si>
  <si>
    <t>浮岗街11号浮岗村民公寓地下停车场15号车位</t>
  </si>
  <si>
    <t>李焕钦</t>
  </si>
  <si>
    <t>QXNZB-25-263</t>
  </si>
  <si>
    <t>浮岗街11号浮岗村民公寓地下停车场16号车位</t>
  </si>
  <si>
    <t>李锡闲</t>
  </si>
  <si>
    <t>QXNZB-25-264</t>
  </si>
  <si>
    <t>浮岗街11号浮岗村民公寓地下停车场17号车位</t>
  </si>
  <si>
    <t>QXNZB-25-265</t>
  </si>
  <si>
    <t>浮岗街11号浮岗村民公寓地下停车场18号车位</t>
  </si>
  <si>
    <t>QXNZB-25-266</t>
  </si>
  <si>
    <t>浮岗街11号浮岗村民公寓地下停车场19号车位</t>
  </si>
  <si>
    <t>QXNZB-25-267</t>
  </si>
  <si>
    <t>浮岗街11号浮岗村民公寓地下停车场20号车位</t>
  </si>
  <si>
    <t>黄锦花</t>
  </si>
  <si>
    <t>QXNZB-25-268</t>
  </si>
  <si>
    <t>浮岗街11号浮岗村民公寓地下停车场21号车位</t>
  </si>
  <si>
    <t>符开冲</t>
  </si>
  <si>
    <t>QXNZB-25-269</t>
  </si>
  <si>
    <t>浮岗街11号浮岗村民公寓地下停车场22号车位</t>
  </si>
  <si>
    <t>赖美福</t>
  </si>
  <si>
    <t>QXNZB-25-270</t>
  </si>
  <si>
    <t>浮岗街11号浮岗村民公寓地下停车场23号车位</t>
  </si>
  <si>
    <t>QXNZB-25-271</t>
  </si>
  <si>
    <t>光朗</t>
  </si>
  <si>
    <t>香芒西路南六街7号</t>
  </si>
  <si>
    <t>东莞市伟泓橡胶有限公司</t>
  </si>
  <si>
    <t>18.74元/年/㎡</t>
  </si>
  <si>
    <t>QXNZB-25-272</t>
  </si>
  <si>
    <t>老圩</t>
  </si>
  <si>
    <t>金龙路25号</t>
  </si>
  <si>
    <t>东莞市华泽电子科技有限公司</t>
  </si>
  <si>
    <t>19元/月/㎡</t>
  </si>
  <si>
    <t>QXNZB-25-273</t>
  </si>
  <si>
    <t>金龙路48号</t>
  </si>
  <si>
    <t>东莞市旭晨实业投资有限公司</t>
  </si>
  <si>
    <t>QXNZB-25-274</t>
  </si>
  <si>
    <t>小近布</t>
  </si>
  <si>
    <t>北环路旁大块麻</t>
  </si>
  <si>
    <t>东莞市联骏置业有限公司</t>
  </si>
  <si>
    <t>6元/月/㎡；每3年递增10%</t>
  </si>
  <si>
    <t>QXNZB-25-275</t>
  </si>
  <si>
    <t>大利</t>
  </si>
  <si>
    <t>利中路3-5号A</t>
  </si>
  <si>
    <t>尹春梅</t>
  </si>
  <si>
    <t>22.59元/月/㎡</t>
  </si>
  <si>
    <t>1年17日</t>
  </si>
  <si>
    <t>23元/月/㎡</t>
  </si>
  <si>
    <t>QXNZB-25-276</t>
  </si>
  <si>
    <t>磨坭圩</t>
  </si>
  <si>
    <t>榕树路39号之1</t>
  </si>
  <si>
    <t>前3年14元/月/㎡，后2年15元/月/㎡</t>
  </si>
  <si>
    <t>QXNZB-25-277</t>
  </si>
  <si>
    <t>居民</t>
  </si>
  <si>
    <t>黄屋</t>
  </si>
  <si>
    <t>黄屋村巷67号侧</t>
  </si>
  <si>
    <t>廖青英</t>
  </si>
  <si>
    <t>85.7元/月/㎡</t>
  </si>
  <si>
    <t>92元/月/㎡</t>
  </si>
  <si>
    <t>QXNZB-25-278</t>
  </si>
  <si>
    <t>青皇南路73号文化活动中心一楼楼梯间</t>
  </si>
  <si>
    <t>东莞银行股份有限公司清溪支行</t>
  </si>
  <si>
    <t>360元/月/㎡</t>
  </si>
  <si>
    <t>QXNZB-25-279</t>
  </si>
  <si>
    <t>铁矢岭</t>
  </si>
  <si>
    <t>铁矢岭村巷386号之二</t>
  </si>
  <si>
    <t>东莞市粤莞环保有限公司</t>
  </si>
  <si>
    <t>铁皮房</t>
  </si>
  <si>
    <t>QXNZB-25-280</t>
  </si>
  <si>
    <t>浮岗市场辖区内</t>
  </si>
  <si>
    <t>东莞市杰瑞智能科技有限公司</t>
  </si>
  <si>
    <t>规范停车管理项目</t>
  </si>
  <si>
    <t>5200元/月</t>
  </si>
  <si>
    <t>5年1个月25日</t>
  </si>
  <si>
    <t>15200元/月，每3年递增10%</t>
  </si>
  <si>
    <t>QXNZB-25-281</t>
  </si>
  <si>
    <t>罗马</t>
  </si>
  <si>
    <t>罗裙埔</t>
  </si>
  <si>
    <t>罗裙埔二街</t>
  </si>
  <si>
    <t>刘俊升</t>
  </si>
  <si>
    <t>3.75元/月/㎡</t>
  </si>
  <si>
    <t>QXNZB-25-282</t>
  </si>
  <si>
    <t>罗马路25号楼天面</t>
  </si>
  <si>
    <t>通讯基站</t>
  </si>
  <si>
    <t>35.1元/月/㎡</t>
  </si>
  <si>
    <t>QXNZB-25-283</t>
  </si>
  <si>
    <t>旗岭下</t>
  </si>
  <si>
    <t>厦坭路66号</t>
  </si>
  <si>
    <t>前3年18元/月/㎡，后2年19元/月/㎡</t>
  </si>
  <si>
    <t>QXNZB-25-285</t>
  </si>
  <si>
    <t>渔樑围</t>
  </si>
  <si>
    <t>葵湖街与滨河东路交界处</t>
  </si>
  <si>
    <t>中国铁塔股份有限公司东莞市分公司</t>
  </si>
  <si>
    <t>141.67元/月/㎡</t>
  </si>
  <si>
    <t>QXNZB-25-287</t>
  </si>
  <si>
    <t>渔葵路39号</t>
  </si>
  <si>
    <t>飞磁电子材料（东莞）有限公司</t>
  </si>
  <si>
    <t>原27894平方米；现13127平方米</t>
  </si>
  <si>
    <t>原21068.97平方米；现9915.27平方米</t>
  </si>
  <si>
    <t>3个月</t>
  </si>
  <si>
    <t>18.5元/月/㎡</t>
  </si>
  <si>
    <t>QXNZB-25-288</t>
  </si>
  <si>
    <t>埔星东路37号</t>
  </si>
  <si>
    <t>东莞市尚弘博实业有限公司</t>
  </si>
  <si>
    <t>5年5个月</t>
  </si>
  <si>
    <t>18元/月/㎡；每3年递增5.5%</t>
  </si>
  <si>
    <t>5年20日</t>
  </si>
  <si>
    <t>17元/月/㎡；每3年递增3%</t>
  </si>
  <si>
    <t>QXNZB-25-293</t>
  </si>
  <si>
    <t>花边岭</t>
  </si>
  <si>
    <t>花边岭街118号</t>
  </si>
  <si>
    <t>东莞市盛祥卡包制品有限公司</t>
  </si>
  <si>
    <t>砖铁房</t>
  </si>
  <si>
    <t>24.77元/月/㎡</t>
  </si>
  <si>
    <t>QXNZB-25-294</t>
  </si>
  <si>
    <t>谢坑</t>
  </si>
  <si>
    <t>东成街2号</t>
  </si>
  <si>
    <t>东莞市乐兴包装制品有限公司</t>
  </si>
  <si>
    <t>原8000平方米，现7873.06平方米</t>
  </si>
  <si>
    <t>原4000平方米，现4193.53平方米</t>
  </si>
  <si>
    <t>14.5元/月/㎡</t>
  </si>
  <si>
    <t>QXNZB-25-295</t>
  </si>
  <si>
    <t>清溪中心市场旁</t>
  </si>
  <si>
    <t>东莞市清溪中心市场经营管理有限公司</t>
  </si>
  <si>
    <t>摊档</t>
  </si>
  <si>
    <t>52.84元/月/㎡</t>
  </si>
  <si>
    <t>QXNZB-25-297</t>
  </si>
  <si>
    <t>长山头</t>
  </si>
  <si>
    <t>清溪大道70号</t>
  </si>
  <si>
    <t>13元/月/㎡，每3年递增5%</t>
  </si>
  <si>
    <t>QXNZB-25-298</t>
  </si>
  <si>
    <t>东莞市盛景汽车服务有限公司</t>
  </si>
  <si>
    <t>公务车</t>
  </si>
  <si>
    <t>1日</t>
  </si>
  <si>
    <t>5000元/辆</t>
  </si>
  <si>
    <t>5000元/一次性</t>
  </si>
  <si>
    <t>5200元/辆</t>
  </si>
  <si>
    <t>5200元/一次性</t>
  </si>
  <si>
    <t>QXNZB-25-299</t>
  </si>
  <si>
    <t>南峰路3号</t>
  </si>
  <si>
    <t>东莞博川智能设备有限公司</t>
  </si>
  <si>
    <t>18元/年/㎡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</si>
</sst>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 readingOrder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"/>
  <sheetViews>
    <sheetView tabSelected="1" topLeftCell="A64" workbookViewId="0">
      <selection activeCell="V72" sqref="V72"/>
    </sheetView>
  </sheetViews>
  <sheetFormatPr defaultColWidth="9" defaultRowHeight="13.5"/>
  <cols>
    <col min="1" max="1" width="4" style="2" customWidth="1"/>
    <col min="2" max="2" width="14.625" style="2" customWidth="1"/>
    <col min="3" max="4" width="7.125" style="2" customWidth="1"/>
    <col min="5" max="5" width="14.25" style="2" customWidth="1"/>
    <col min="6" max="6" width="11.375" style="2" customWidth="1"/>
    <col min="7" max="7" width="7.625" style="2" customWidth="1"/>
    <col min="8" max="8" width="7.375" style="2" customWidth="1"/>
    <col min="9" max="9" width="9.375" style="2"/>
    <col min="10" max="10" width="10.25" style="2" customWidth="1"/>
    <col min="11" max="11" width="8.875" style="2" customWidth="1"/>
    <col min="12" max="12" width="12.5" style="2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2" customWidth="1"/>
    <col min="20" max="20" width="9.375" style="2"/>
    <col min="21" max="16384" width="9" style="2"/>
  </cols>
  <sheetData>
    <row r="1" ht="25.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18">
      <c r="A2" s="2" t="s">
        <v>1</v>
      </c>
      <c r="M2" s="2"/>
      <c r="N2" s="2"/>
      <c r="O2" s="2"/>
      <c r="P2" s="2"/>
      <c r="Q2" s="2"/>
      <c r="R2" s="2"/>
    </row>
    <row r="3" ht="21.95" customHeight="1" spans="1:20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15"/>
      <c r="N3" s="15" t="s">
        <v>13</v>
      </c>
      <c r="O3" s="15"/>
      <c r="P3" s="15"/>
      <c r="Q3" s="15" t="s">
        <v>14</v>
      </c>
      <c r="R3" s="15"/>
      <c r="S3" s="8" t="s">
        <v>15</v>
      </c>
      <c r="T3" s="8" t="s">
        <v>16</v>
      </c>
    </row>
    <row r="4" ht="27" spans="1:20">
      <c r="A4" s="9"/>
      <c r="B4" s="10"/>
      <c r="C4" s="10"/>
      <c r="D4" s="7"/>
      <c r="E4" s="6"/>
      <c r="F4" s="7"/>
      <c r="G4" s="8"/>
      <c r="H4" s="8"/>
      <c r="I4" s="8"/>
      <c r="J4" s="8"/>
      <c r="K4" s="8" t="s">
        <v>17</v>
      </c>
      <c r="L4" s="5" t="s">
        <v>18</v>
      </c>
      <c r="M4" s="16" t="s">
        <v>19</v>
      </c>
      <c r="N4" s="5" t="s">
        <v>20</v>
      </c>
      <c r="O4" s="17" t="s">
        <v>21</v>
      </c>
      <c r="P4" s="15" t="s">
        <v>22</v>
      </c>
      <c r="Q4" s="17" t="s">
        <v>23</v>
      </c>
      <c r="R4" s="15" t="s">
        <v>22</v>
      </c>
      <c r="S4" s="8"/>
      <c r="T4" s="8"/>
    </row>
    <row r="5" s="1" customFormat="1" ht="60" customHeight="1" spans="1:20">
      <c r="A5" s="8">
        <v>1</v>
      </c>
      <c r="B5" s="11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3" t="s">
        <v>30</v>
      </c>
      <c r="I5" s="12">
        <v>150</v>
      </c>
      <c r="J5" s="12">
        <v>150</v>
      </c>
      <c r="K5" s="12">
        <v>2</v>
      </c>
      <c r="L5" s="12" t="s">
        <v>31</v>
      </c>
      <c r="M5" s="12">
        <v>91200</v>
      </c>
      <c r="N5" s="12">
        <v>2</v>
      </c>
      <c r="O5" s="12" t="s">
        <v>32</v>
      </c>
      <c r="P5" s="12">
        <v>84000</v>
      </c>
      <c r="Q5" s="12" t="s">
        <v>32</v>
      </c>
      <c r="R5" s="12">
        <v>84000</v>
      </c>
      <c r="S5" s="20">
        <f>(R5-M5)/M5</f>
        <v>-0.0789473684210526</v>
      </c>
      <c r="T5" s="20">
        <f>(R5-P5)/P5</f>
        <v>0</v>
      </c>
    </row>
    <row r="6" s="2" customFormat="1" ht="60" customHeight="1" spans="1:20">
      <c r="A6" s="8">
        <v>2</v>
      </c>
      <c r="B6" s="11" t="s">
        <v>33</v>
      </c>
      <c r="C6" s="12" t="s">
        <v>34</v>
      </c>
      <c r="D6" s="12" t="s">
        <v>35</v>
      </c>
      <c r="E6" s="12" t="s">
        <v>36</v>
      </c>
      <c r="F6" s="12" t="s">
        <v>37</v>
      </c>
      <c r="G6" s="12" t="s">
        <v>38</v>
      </c>
      <c r="H6" s="13" t="s">
        <v>30</v>
      </c>
      <c r="I6" s="12">
        <v>4786.04</v>
      </c>
      <c r="J6" s="12">
        <v>5630</v>
      </c>
      <c r="K6" s="12">
        <v>5</v>
      </c>
      <c r="L6" s="12" t="s">
        <v>39</v>
      </c>
      <c r="M6" s="12">
        <v>1077582</v>
      </c>
      <c r="N6" s="12">
        <v>3</v>
      </c>
      <c r="O6" s="12" t="s">
        <v>40</v>
      </c>
      <c r="P6" s="12">
        <v>1013400</v>
      </c>
      <c r="Q6" s="12" t="s">
        <v>40</v>
      </c>
      <c r="R6" s="12">
        <v>1013400</v>
      </c>
      <c r="S6" s="20">
        <f>(R6-M6)/M6</f>
        <v>-0.0595611285266458</v>
      </c>
      <c r="T6" s="20">
        <f t="shared" ref="T6:T37" si="0">(R6-P6)/P6</f>
        <v>0</v>
      </c>
    </row>
    <row r="7" s="2" customFormat="1" ht="60" customHeight="1" spans="1:20">
      <c r="A7" s="8">
        <v>3</v>
      </c>
      <c r="B7" s="11" t="s">
        <v>41</v>
      </c>
      <c r="C7" s="12" t="s">
        <v>42</v>
      </c>
      <c r="D7" s="12" t="s">
        <v>43</v>
      </c>
      <c r="E7" s="12" t="s">
        <v>44</v>
      </c>
      <c r="F7" s="12" t="s">
        <v>45</v>
      </c>
      <c r="G7" s="12" t="s">
        <v>46</v>
      </c>
      <c r="H7" s="13" t="s">
        <v>30</v>
      </c>
      <c r="I7" s="12" t="s">
        <v>47</v>
      </c>
      <c r="J7" s="12" t="s">
        <v>26</v>
      </c>
      <c r="K7" s="12">
        <v>30</v>
      </c>
      <c r="L7" s="12" t="s">
        <v>48</v>
      </c>
      <c r="M7" s="12">
        <v>1800</v>
      </c>
      <c r="N7" s="12">
        <v>15</v>
      </c>
      <c r="O7" s="12" t="s">
        <v>49</v>
      </c>
      <c r="P7" s="18">
        <v>44912.2866666667</v>
      </c>
      <c r="Q7" s="12" t="s">
        <v>49</v>
      </c>
      <c r="R7" s="18">
        <v>44912.2866666667</v>
      </c>
      <c r="S7" s="20">
        <f>(R7-M7)/M7</f>
        <v>23.9512703703704</v>
      </c>
      <c r="T7" s="20">
        <f t="shared" si="0"/>
        <v>0</v>
      </c>
    </row>
    <row r="8" s="2" customFormat="1" ht="60" customHeight="1" spans="1:20">
      <c r="A8" s="8">
        <v>4</v>
      </c>
      <c r="B8" s="11" t="s">
        <v>50</v>
      </c>
      <c r="C8" s="12" t="s">
        <v>51</v>
      </c>
      <c r="D8" s="12" t="s">
        <v>52</v>
      </c>
      <c r="E8" s="12" t="s">
        <v>53</v>
      </c>
      <c r="F8" s="12" t="s">
        <v>54</v>
      </c>
      <c r="G8" s="12" t="s">
        <v>38</v>
      </c>
      <c r="H8" s="13" t="s">
        <v>30</v>
      </c>
      <c r="I8" s="12">
        <v>2459.22</v>
      </c>
      <c r="J8" s="12">
        <v>4496.67</v>
      </c>
      <c r="K8" s="12">
        <v>3</v>
      </c>
      <c r="L8" s="12" t="s">
        <v>55</v>
      </c>
      <c r="M8" s="12">
        <v>886666.67</v>
      </c>
      <c r="N8" s="12">
        <v>3</v>
      </c>
      <c r="O8" s="12" t="s">
        <v>55</v>
      </c>
      <c r="P8" s="12">
        <v>863364</v>
      </c>
      <c r="Q8" s="12" t="s">
        <v>55</v>
      </c>
      <c r="R8" s="12">
        <v>863364</v>
      </c>
      <c r="S8" s="20">
        <f>(R8-M8)/M8</f>
        <v>-0.0262812066681158</v>
      </c>
      <c r="T8" s="20">
        <f t="shared" si="0"/>
        <v>0</v>
      </c>
    </row>
    <row r="9" s="2" customFormat="1" ht="60" customHeight="1" spans="1:20">
      <c r="A9" s="8">
        <v>5</v>
      </c>
      <c r="B9" s="11" t="s">
        <v>56</v>
      </c>
      <c r="C9" s="12" t="s">
        <v>51</v>
      </c>
      <c r="D9" s="12" t="s">
        <v>57</v>
      </c>
      <c r="E9" s="12" t="s">
        <v>58</v>
      </c>
      <c r="F9" s="12" t="s">
        <v>59</v>
      </c>
      <c r="G9" s="12" t="s">
        <v>29</v>
      </c>
      <c r="H9" s="13" t="s">
        <v>30</v>
      </c>
      <c r="I9" s="12">
        <v>135.71</v>
      </c>
      <c r="J9" s="12">
        <v>135.71</v>
      </c>
      <c r="K9" s="12">
        <v>3</v>
      </c>
      <c r="L9" s="12" t="s">
        <v>60</v>
      </c>
      <c r="M9" s="12">
        <v>193296</v>
      </c>
      <c r="N9" s="12">
        <v>3</v>
      </c>
      <c r="O9" s="12" t="s">
        <v>61</v>
      </c>
      <c r="P9" s="12">
        <v>204000</v>
      </c>
      <c r="Q9" s="12" t="s">
        <v>61</v>
      </c>
      <c r="R9" s="12">
        <v>204000</v>
      </c>
      <c r="S9" s="20">
        <f>(R9-M9)/M9</f>
        <v>0.0553762105785945</v>
      </c>
      <c r="T9" s="20">
        <f t="shared" si="0"/>
        <v>0</v>
      </c>
    </row>
    <row r="10" s="2" customFormat="1" ht="60" customHeight="1" spans="1:20">
      <c r="A10" s="8">
        <v>6</v>
      </c>
      <c r="B10" s="11" t="s">
        <v>62</v>
      </c>
      <c r="C10" s="12" t="s">
        <v>63</v>
      </c>
      <c r="D10" s="12" t="s">
        <v>64</v>
      </c>
      <c r="E10" s="12" t="s">
        <v>65</v>
      </c>
      <c r="F10" s="14" t="s">
        <v>66</v>
      </c>
      <c r="G10" s="12" t="s">
        <v>46</v>
      </c>
      <c r="H10" s="14" t="s">
        <v>67</v>
      </c>
      <c r="I10" s="12">
        <v>777.07</v>
      </c>
      <c r="J10" s="12" t="s">
        <v>26</v>
      </c>
      <c r="K10" s="12" t="s">
        <v>26</v>
      </c>
      <c r="L10" s="12" t="s">
        <v>26</v>
      </c>
      <c r="M10" s="12" t="s">
        <v>26</v>
      </c>
      <c r="N10" s="12">
        <v>3</v>
      </c>
      <c r="O10" s="12" t="s">
        <v>68</v>
      </c>
      <c r="P10" s="12">
        <v>55920</v>
      </c>
      <c r="Q10" s="12" t="s">
        <v>26</v>
      </c>
      <c r="R10" s="12" t="s">
        <v>26</v>
      </c>
      <c r="S10" s="20">
        <v>0</v>
      </c>
      <c r="T10" s="20">
        <v>0</v>
      </c>
    </row>
    <row r="11" s="2" customFormat="1" ht="60" customHeight="1" spans="1:20">
      <c r="A11" s="8">
        <v>7</v>
      </c>
      <c r="B11" s="11" t="s">
        <v>69</v>
      </c>
      <c r="C11" s="12" t="s">
        <v>70</v>
      </c>
      <c r="D11" s="12" t="s">
        <v>71</v>
      </c>
      <c r="E11" s="12" t="s">
        <v>72</v>
      </c>
      <c r="F11" s="14" t="s">
        <v>73</v>
      </c>
      <c r="G11" s="12" t="s">
        <v>46</v>
      </c>
      <c r="H11" s="14" t="s">
        <v>67</v>
      </c>
      <c r="I11" s="12">
        <v>810.03</v>
      </c>
      <c r="J11" s="12" t="s">
        <v>26</v>
      </c>
      <c r="K11" s="12" t="s">
        <v>26</v>
      </c>
      <c r="L11" s="12" t="s">
        <v>26</v>
      </c>
      <c r="M11" s="12" t="s">
        <v>26</v>
      </c>
      <c r="N11" s="12">
        <v>5</v>
      </c>
      <c r="O11" s="12" t="s">
        <v>74</v>
      </c>
      <c r="P11" s="12">
        <v>38550.6</v>
      </c>
      <c r="Q11" s="12" t="s">
        <v>75</v>
      </c>
      <c r="R11" s="12">
        <v>73834.2</v>
      </c>
      <c r="S11" s="20">
        <v>0</v>
      </c>
      <c r="T11" s="20">
        <f t="shared" si="0"/>
        <v>0.915254237288136</v>
      </c>
    </row>
    <row r="12" s="2" customFormat="1" ht="60" customHeight="1" spans="1:20">
      <c r="A12" s="8">
        <v>8</v>
      </c>
      <c r="B12" s="11" t="s">
        <v>76</v>
      </c>
      <c r="C12" s="12" t="s">
        <v>77</v>
      </c>
      <c r="D12" s="12" t="s">
        <v>26</v>
      </c>
      <c r="E12" s="12" t="s">
        <v>78</v>
      </c>
      <c r="F12" s="14" t="s">
        <v>79</v>
      </c>
      <c r="G12" s="12" t="s">
        <v>29</v>
      </c>
      <c r="H12" s="14" t="s">
        <v>67</v>
      </c>
      <c r="I12" s="12" t="s">
        <v>26</v>
      </c>
      <c r="J12" s="12" t="s">
        <v>26</v>
      </c>
      <c r="K12" s="12" t="s">
        <v>26</v>
      </c>
      <c r="L12" s="12" t="s">
        <v>26</v>
      </c>
      <c r="M12" s="12" t="s">
        <v>26</v>
      </c>
      <c r="N12" s="12">
        <v>3</v>
      </c>
      <c r="O12" s="12" t="s">
        <v>80</v>
      </c>
      <c r="P12" s="12">
        <v>74400</v>
      </c>
      <c r="Q12" s="12" t="s">
        <v>80</v>
      </c>
      <c r="R12" s="12">
        <v>74400</v>
      </c>
      <c r="S12" s="20">
        <v>0</v>
      </c>
      <c r="T12" s="20">
        <v>0</v>
      </c>
    </row>
    <row r="13" s="2" customFormat="1" ht="60" customHeight="1" spans="1:20">
      <c r="A13" s="8">
        <v>9</v>
      </c>
      <c r="B13" s="11" t="s">
        <v>81</v>
      </c>
      <c r="C13" s="12" t="s">
        <v>77</v>
      </c>
      <c r="D13" s="12" t="s">
        <v>26</v>
      </c>
      <c r="E13" s="12" t="s">
        <v>82</v>
      </c>
      <c r="F13" s="12" t="s">
        <v>83</v>
      </c>
      <c r="G13" s="12" t="s">
        <v>84</v>
      </c>
      <c r="H13" s="13" t="s">
        <v>30</v>
      </c>
      <c r="I13" s="12">
        <v>220.46</v>
      </c>
      <c r="J13" s="12">
        <v>333.14</v>
      </c>
      <c r="K13" s="12">
        <v>3</v>
      </c>
      <c r="L13" s="12" t="s">
        <v>85</v>
      </c>
      <c r="M13" s="12">
        <v>78624</v>
      </c>
      <c r="N13" s="12">
        <v>3</v>
      </c>
      <c r="O13" s="12" t="s">
        <v>85</v>
      </c>
      <c r="P13" s="12">
        <v>78624</v>
      </c>
      <c r="Q13" s="12" t="s">
        <v>85</v>
      </c>
      <c r="R13" s="12">
        <v>78624</v>
      </c>
      <c r="S13" s="20">
        <f>(R13-M13)/M13</f>
        <v>0</v>
      </c>
      <c r="T13" s="20">
        <f t="shared" si="0"/>
        <v>0</v>
      </c>
    </row>
    <row r="14" s="2" customFormat="1" ht="60" customHeight="1" spans="1:20">
      <c r="A14" s="8">
        <v>10</v>
      </c>
      <c r="B14" s="11" t="s">
        <v>86</v>
      </c>
      <c r="C14" s="12" t="s">
        <v>34</v>
      </c>
      <c r="D14" s="12" t="s">
        <v>35</v>
      </c>
      <c r="E14" s="12" t="s">
        <v>87</v>
      </c>
      <c r="F14" s="14" t="s">
        <v>88</v>
      </c>
      <c r="G14" s="12" t="s">
        <v>46</v>
      </c>
      <c r="H14" s="14" t="s">
        <v>67</v>
      </c>
      <c r="I14" s="12">
        <v>764.22</v>
      </c>
      <c r="J14" s="12" t="s">
        <v>26</v>
      </c>
      <c r="K14" s="12" t="s">
        <v>26</v>
      </c>
      <c r="L14" s="12" t="s">
        <v>26</v>
      </c>
      <c r="M14" s="12" t="s">
        <v>26</v>
      </c>
      <c r="N14" s="12">
        <v>1</v>
      </c>
      <c r="O14" s="12" t="s">
        <v>89</v>
      </c>
      <c r="P14" s="12">
        <v>45852</v>
      </c>
      <c r="Q14" s="12" t="s">
        <v>89</v>
      </c>
      <c r="R14" s="12">
        <v>45852</v>
      </c>
      <c r="S14" s="20">
        <v>0</v>
      </c>
      <c r="T14" s="20">
        <f t="shared" si="0"/>
        <v>0</v>
      </c>
    </row>
    <row r="15" s="2" customFormat="1" ht="60" customHeight="1" spans="1:20">
      <c r="A15" s="8">
        <v>11</v>
      </c>
      <c r="B15" s="11" t="s">
        <v>90</v>
      </c>
      <c r="C15" s="12" t="s">
        <v>34</v>
      </c>
      <c r="D15" s="12" t="s">
        <v>35</v>
      </c>
      <c r="E15" s="12" t="s">
        <v>91</v>
      </c>
      <c r="F15" s="14" t="s">
        <v>37</v>
      </c>
      <c r="G15" s="12" t="s">
        <v>46</v>
      </c>
      <c r="H15" s="14" t="s">
        <v>67</v>
      </c>
      <c r="I15" s="12">
        <v>576.31</v>
      </c>
      <c r="J15" s="12" t="s">
        <v>26</v>
      </c>
      <c r="K15" s="12" t="s">
        <v>26</v>
      </c>
      <c r="L15" s="12" t="s">
        <v>26</v>
      </c>
      <c r="M15" s="12" t="s">
        <v>26</v>
      </c>
      <c r="N15" s="12">
        <v>1</v>
      </c>
      <c r="O15" s="12" t="s">
        <v>89</v>
      </c>
      <c r="P15" s="12">
        <v>34572</v>
      </c>
      <c r="Q15" s="12" t="s">
        <v>89</v>
      </c>
      <c r="R15" s="12">
        <v>34572</v>
      </c>
      <c r="S15" s="20">
        <v>0</v>
      </c>
      <c r="T15" s="20">
        <f t="shared" si="0"/>
        <v>0</v>
      </c>
    </row>
    <row r="16" s="2" customFormat="1" ht="60" customHeight="1" spans="1:20">
      <c r="A16" s="8">
        <v>12</v>
      </c>
      <c r="B16" s="11" t="s">
        <v>92</v>
      </c>
      <c r="C16" s="12" t="s">
        <v>34</v>
      </c>
      <c r="D16" s="12" t="s">
        <v>35</v>
      </c>
      <c r="E16" s="12" t="s">
        <v>93</v>
      </c>
      <c r="F16" s="14" t="s">
        <v>37</v>
      </c>
      <c r="G16" s="12" t="s">
        <v>46</v>
      </c>
      <c r="H16" s="14" t="s">
        <v>67</v>
      </c>
      <c r="I16" s="12">
        <v>769.08</v>
      </c>
      <c r="J16" s="12" t="s">
        <v>26</v>
      </c>
      <c r="K16" s="12" t="s">
        <v>26</v>
      </c>
      <c r="L16" s="12" t="s">
        <v>26</v>
      </c>
      <c r="M16" s="12" t="s">
        <v>26</v>
      </c>
      <c r="N16" s="12">
        <v>1</v>
      </c>
      <c r="O16" s="12" t="s">
        <v>89</v>
      </c>
      <c r="P16" s="12">
        <v>46140</v>
      </c>
      <c r="Q16" s="12" t="s">
        <v>89</v>
      </c>
      <c r="R16" s="12">
        <v>46140</v>
      </c>
      <c r="S16" s="20">
        <v>0</v>
      </c>
      <c r="T16" s="20">
        <f t="shared" si="0"/>
        <v>0</v>
      </c>
    </row>
    <row r="17" s="2" customFormat="1" ht="60" customHeight="1" spans="1:20">
      <c r="A17" s="8">
        <v>13</v>
      </c>
      <c r="B17" s="11" t="s">
        <v>94</v>
      </c>
      <c r="C17" s="12" t="s">
        <v>95</v>
      </c>
      <c r="D17" s="12" t="s">
        <v>26</v>
      </c>
      <c r="E17" s="12" t="s">
        <v>96</v>
      </c>
      <c r="F17" s="12" t="s">
        <v>97</v>
      </c>
      <c r="G17" s="12" t="s">
        <v>98</v>
      </c>
      <c r="H17" s="13" t="s">
        <v>30</v>
      </c>
      <c r="I17" s="12">
        <v>1267.27</v>
      </c>
      <c r="J17" s="12">
        <v>6500</v>
      </c>
      <c r="K17" s="12">
        <v>9</v>
      </c>
      <c r="L17" s="12" t="s">
        <v>99</v>
      </c>
      <c r="M17" s="12">
        <v>1204840</v>
      </c>
      <c r="N17" s="12">
        <v>10</v>
      </c>
      <c r="O17" s="12" t="s">
        <v>100</v>
      </c>
      <c r="P17" s="18">
        <v>1241969.625</v>
      </c>
      <c r="Q17" s="12" t="s">
        <v>100</v>
      </c>
      <c r="R17" s="18">
        <v>1241969.625</v>
      </c>
      <c r="S17" s="20">
        <f>(R17-M17)/M17</f>
        <v>0.0308170586965904</v>
      </c>
      <c r="T17" s="20">
        <f t="shared" si="0"/>
        <v>0</v>
      </c>
    </row>
    <row r="18" s="2" customFormat="1" ht="60" customHeight="1" spans="1:20">
      <c r="A18" s="8">
        <v>14</v>
      </c>
      <c r="B18" s="11" t="s">
        <v>101</v>
      </c>
      <c r="C18" s="12" t="s">
        <v>102</v>
      </c>
      <c r="D18" s="12" t="s">
        <v>103</v>
      </c>
      <c r="E18" s="12" t="s">
        <v>104</v>
      </c>
      <c r="F18" s="14" t="s">
        <v>66</v>
      </c>
      <c r="G18" s="12" t="s">
        <v>29</v>
      </c>
      <c r="H18" s="14" t="s">
        <v>67</v>
      </c>
      <c r="I18" s="12">
        <v>120</v>
      </c>
      <c r="J18" s="12">
        <v>120</v>
      </c>
      <c r="K18" s="12" t="s">
        <v>26</v>
      </c>
      <c r="L18" s="12" t="s">
        <v>26</v>
      </c>
      <c r="M18" s="12" t="s">
        <v>26</v>
      </c>
      <c r="N18" s="12">
        <v>5</v>
      </c>
      <c r="O18" s="12" t="s">
        <v>105</v>
      </c>
      <c r="P18" s="12">
        <v>48640</v>
      </c>
      <c r="Q18" s="12" t="s">
        <v>26</v>
      </c>
      <c r="R18" s="12" t="s">
        <v>26</v>
      </c>
      <c r="S18" s="20">
        <v>0</v>
      </c>
      <c r="T18" s="20">
        <v>0</v>
      </c>
    </row>
    <row r="19" s="2" customFormat="1" ht="60" customHeight="1" spans="1:20">
      <c r="A19" s="8">
        <v>15</v>
      </c>
      <c r="B19" s="11" t="s">
        <v>106</v>
      </c>
      <c r="C19" s="12" t="s">
        <v>77</v>
      </c>
      <c r="D19" s="12" t="s">
        <v>107</v>
      </c>
      <c r="E19" s="12" t="s">
        <v>108</v>
      </c>
      <c r="F19" s="12" t="s">
        <v>109</v>
      </c>
      <c r="G19" s="12" t="s">
        <v>84</v>
      </c>
      <c r="H19" s="13" t="s">
        <v>110</v>
      </c>
      <c r="I19" s="12">
        <v>33.99</v>
      </c>
      <c r="J19" s="12">
        <v>33.99</v>
      </c>
      <c r="K19" s="12" t="s">
        <v>26</v>
      </c>
      <c r="L19" s="12" t="s">
        <v>26</v>
      </c>
      <c r="M19" s="12" t="s">
        <v>26</v>
      </c>
      <c r="N19" s="12">
        <v>3</v>
      </c>
      <c r="O19" s="12" t="s">
        <v>111</v>
      </c>
      <c r="P19" s="12">
        <v>6000</v>
      </c>
      <c r="Q19" s="12" t="s">
        <v>111</v>
      </c>
      <c r="R19" s="12">
        <v>6000</v>
      </c>
      <c r="S19" s="20">
        <v>0</v>
      </c>
      <c r="T19" s="20">
        <f t="shared" si="0"/>
        <v>0</v>
      </c>
    </row>
    <row r="20" s="2" customFormat="1" ht="60" customHeight="1" spans="1:20">
      <c r="A20" s="8">
        <v>16</v>
      </c>
      <c r="B20" s="11" t="s">
        <v>112</v>
      </c>
      <c r="C20" s="12" t="s">
        <v>63</v>
      </c>
      <c r="D20" s="12" t="s">
        <v>113</v>
      </c>
      <c r="E20" s="12" t="s">
        <v>114</v>
      </c>
      <c r="F20" s="14" t="s">
        <v>66</v>
      </c>
      <c r="G20" s="12" t="s">
        <v>46</v>
      </c>
      <c r="H20" s="14" t="s">
        <v>67</v>
      </c>
      <c r="I20" s="12">
        <v>1102.71</v>
      </c>
      <c r="J20" s="12" t="s">
        <v>26</v>
      </c>
      <c r="K20" s="12" t="s">
        <v>26</v>
      </c>
      <c r="L20" s="12" t="s">
        <v>26</v>
      </c>
      <c r="M20" s="12" t="s">
        <v>26</v>
      </c>
      <c r="N20" s="12">
        <v>8</v>
      </c>
      <c r="O20" s="12" t="s">
        <v>115</v>
      </c>
      <c r="P20" s="18">
        <v>61414.353</v>
      </c>
      <c r="Q20" s="12" t="s">
        <v>26</v>
      </c>
      <c r="R20" s="12" t="s">
        <v>26</v>
      </c>
      <c r="S20" s="20">
        <v>0</v>
      </c>
      <c r="T20" s="20">
        <v>0</v>
      </c>
    </row>
    <row r="21" s="2" customFormat="1" ht="60" customHeight="1" spans="1:20">
      <c r="A21" s="8">
        <v>17</v>
      </c>
      <c r="B21" s="11" t="s">
        <v>116</v>
      </c>
      <c r="C21" s="12" t="s">
        <v>63</v>
      </c>
      <c r="D21" s="12" t="s">
        <v>113</v>
      </c>
      <c r="E21" s="12" t="s">
        <v>117</v>
      </c>
      <c r="F21" s="14" t="s">
        <v>66</v>
      </c>
      <c r="G21" s="12" t="s">
        <v>46</v>
      </c>
      <c r="H21" s="14" t="s">
        <v>67</v>
      </c>
      <c r="I21" s="12">
        <v>187.4</v>
      </c>
      <c r="J21" s="12" t="s">
        <v>26</v>
      </c>
      <c r="K21" s="12" t="s">
        <v>26</v>
      </c>
      <c r="L21" s="12" t="s">
        <v>26</v>
      </c>
      <c r="M21" s="12" t="s">
        <v>26</v>
      </c>
      <c r="N21" s="12">
        <v>5</v>
      </c>
      <c r="O21" s="12" t="s">
        <v>118</v>
      </c>
      <c r="P21" s="18">
        <v>12166.008</v>
      </c>
      <c r="Q21" s="12" t="s">
        <v>26</v>
      </c>
      <c r="R21" s="12" t="s">
        <v>26</v>
      </c>
      <c r="S21" s="20">
        <v>0</v>
      </c>
      <c r="T21" s="20">
        <v>0</v>
      </c>
    </row>
    <row r="22" s="2" customFormat="1" ht="60" customHeight="1" spans="1:20">
      <c r="A22" s="8">
        <v>18</v>
      </c>
      <c r="B22" s="11" t="s">
        <v>119</v>
      </c>
      <c r="C22" s="12" t="s">
        <v>120</v>
      </c>
      <c r="D22" s="12" t="s">
        <v>26</v>
      </c>
      <c r="E22" s="12" t="s">
        <v>121</v>
      </c>
      <c r="F22" s="14" t="s">
        <v>66</v>
      </c>
      <c r="G22" s="12" t="s">
        <v>38</v>
      </c>
      <c r="H22" s="14" t="s">
        <v>67</v>
      </c>
      <c r="I22" s="12">
        <v>5040.45</v>
      </c>
      <c r="J22" s="12">
        <v>5595</v>
      </c>
      <c r="K22" s="12" t="s">
        <v>26</v>
      </c>
      <c r="L22" s="12" t="s">
        <v>26</v>
      </c>
      <c r="M22" s="12" t="s">
        <v>26</v>
      </c>
      <c r="N22" s="12">
        <v>5</v>
      </c>
      <c r="O22" s="12" t="s">
        <v>122</v>
      </c>
      <c r="P22" s="12">
        <v>1236718.8</v>
      </c>
      <c r="Q22" s="12" t="s">
        <v>26</v>
      </c>
      <c r="R22" s="12" t="s">
        <v>26</v>
      </c>
      <c r="S22" s="20">
        <v>0</v>
      </c>
      <c r="T22" s="20">
        <v>0</v>
      </c>
    </row>
    <row r="23" s="2" customFormat="1" ht="60" customHeight="1" spans="1:20">
      <c r="A23" s="8">
        <v>19</v>
      </c>
      <c r="B23" s="11" t="s">
        <v>123</v>
      </c>
      <c r="C23" s="12" t="s">
        <v>124</v>
      </c>
      <c r="D23" s="12" t="s">
        <v>125</v>
      </c>
      <c r="E23" s="12" t="s">
        <v>126</v>
      </c>
      <c r="F23" s="14" t="s">
        <v>66</v>
      </c>
      <c r="G23" s="12" t="s">
        <v>46</v>
      </c>
      <c r="H23" s="14" t="s">
        <v>67</v>
      </c>
      <c r="I23" s="12">
        <v>816</v>
      </c>
      <c r="J23" s="12" t="s">
        <v>26</v>
      </c>
      <c r="K23" s="12">
        <v>10</v>
      </c>
      <c r="L23" s="12" t="s">
        <v>127</v>
      </c>
      <c r="M23" s="12">
        <v>1000</v>
      </c>
      <c r="N23" s="12">
        <v>5</v>
      </c>
      <c r="O23" s="12" t="s">
        <v>128</v>
      </c>
      <c r="P23" s="12">
        <v>30061.44</v>
      </c>
      <c r="Q23" s="12" t="s">
        <v>26</v>
      </c>
      <c r="R23" s="12" t="s">
        <v>26</v>
      </c>
      <c r="S23" s="20">
        <v>0</v>
      </c>
      <c r="T23" s="20">
        <v>0</v>
      </c>
    </row>
    <row r="24" s="2" customFormat="1" ht="60" customHeight="1" spans="1:20">
      <c r="A24" s="8">
        <v>20</v>
      </c>
      <c r="B24" s="11" t="s">
        <v>129</v>
      </c>
      <c r="C24" s="12" t="s">
        <v>124</v>
      </c>
      <c r="D24" s="12" t="s">
        <v>26</v>
      </c>
      <c r="E24" s="12" t="s">
        <v>130</v>
      </c>
      <c r="F24" s="14" t="s">
        <v>66</v>
      </c>
      <c r="G24" s="12" t="s">
        <v>38</v>
      </c>
      <c r="H24" s="13" t="s">
        <v>30</v>
      </c>
      <c r="I24" s="12" t="s">
        <v>131</v>
      </c>
      <c r="J24" s="12" t="s">
        <v>132</v>
      </c>
      <c r="K24" s="12">
        <v>5</v>
      </c>
      <c r="L24" s="12" t="s">
        <v>133</v>
      </c>
      <c r="M24" s="12">
        <v>1315188</v>
      </c>
      <c r="N24" s="12">
        <v>5</v>
      </c>
      <c r="O24" s="12" t="s">
        <v>134</v>
      </c>
      <c r="P24" s="18">
        <v>1218622.08</v>
      </c>
      <c r="Q24" s="12" t="s">
        <v>26</v>
      </c>
      <c r="R24" s="12" t="s">
        <v>26</v>
      </c>
      <c r="S24" s="20">
        <v>0</v>
      </c>
      <c r="T24" s="20">
        <v>0</v>
      </c>
    </row>
    <row r="25" s="2" customFormat="1" ht="60" customHeight="1" spans="1:20">
      <c r="A25" s="8">
        <v>21</v>
      </c>
      <c r="B25" s="11" t="s">
        <v>135</v>
      </c>
      <c r="C25" s="12" t="s">
        <v>124</v>
      </c>
      <c r="D25" s="12" t="s">
        <v>26</v>
      </c>
      <c r="E25" s="12" t="s">
        <v>136</v>
      </c>
      <c r="F25" s="14" t="s">
        <v>66</v>
      </c>
      <c r="G25" s="12" t="s">
        <v>98</v>
      </c>
      <c r="H25" s="14" t="s">
        <v>67</v>
      </c>
      <c r="I25" s="12">
        <v>139.93</v>
      </c>
      <c r="J25" s="12">
        <v>567.92</v>
      </c>
      <c r="K25" s="12">
        <v>5</v>
      </c>
      <c r="L25" s="12" t="s">
        <v>137</v>
      </c>
      <c r="M25" s="12">
        <v>67540</v>
      </c>
      <c r="N25" s="12">
        <v>5</v>
      </c>
      <c r="O25" s="12" t="s">
        <v>138</v>
      </c>
      <c r="P25" s="12">
        <v>65120</v>
      </c>
      <c r="Q25" s="12" t="s">
        <v>26</v>
      </c>
      <c r="R25" s="12" t="s">
        <v>26</v>
      </c>
      <c r="S25" s="20">
        <v>0</v>
      </c>
      <c r="T25" s="20">
        <v>0</v>
      </c>
    </row>
    <row r="26" s="2" customFormat="1" ht="60" customHeight="1" spans="1:20">
      <c r="A26" s="8">
        <v>22</v>
      </c>
      <c r="B26" s="11" t="s">
        <v>139</v>
      </c>
      <c r="C26" s="12" t="s">
        <v>63</v>
      </c>
      <c r="D26" s="12" t="s">
        <v>113</v>
      </c>
      <c r="E26" s="12" t="s">
        <v>140</v>
      </c>
      <c r="F26" s="14" t="s">
        <v>67</v>
      </c>
      <c r="G26" s="12" t="s">
        <v>46</v>
      </c>
      <c r="H26" s="14" t="s">
        <v>67</v>
      </c>
      <c r="I26" s="12">
        <v>3143.85</v>
      </c>
      <c r="J26" s="12" t="s">
        <v>26</v>
      </c>
      <c r="K26" s="12" t="s">
        <v>26</v>
      </c>
      <c r="L26" s="12" t="s">
        <v>26</v>
      </c>
      <c r="M26" s="12" t="s">
        <v>26</v>
      </c>
      <c r="N26" s="12">
        <v>8</v>
      </c>
      <c r="O26" s="12" t="s">
        <v>115</v>
      </c>
      <c r="P26" s="18">
        <v>175095.648</v>
      </c>
      <c r="Q26" s="12" t="s">
        <v>26</v>
      </c>
      <c r="R26" s="12" t="s">
        <v>26</v>
      </c>
      <c r="S26" s="20">
        <v>0</v>
      </c>
      <c r="T26" s="20">
        <v>0</v>
      </c>
    </row>
    <row r="27" s="2" customFormat="1" ht="60" customHeight="1" spans="1:20">
      <c r="A27" s="8">
        <v>23</v>
      </c>
      <c r="B27" s="11" t="s">
        <v>141</v>
      </c>
      <c r="C27" s="12" t="s">
        <v>63</v>
      </c>
      <c r="D27" s="12" t="s">
        <v>113</v>
      </c>
      <c r="E27" s="12" t="s">
        <v>142</v>
      </c>
      <c r="F27" s="14" t="s">
        <v>66</v>
      </c>
      <c r="G27" s="12" t="s">
        <v>46</v>
      </c>
      <c r="H27" s="14" t="s">
        <v>67</v>
      </c>
      <c r="I27" s="12">
        <v>1622.73</v>
      </c>
      <c r="J27" s="12" t="s">
        <v>26</v>
      </c>
      <c r="K27" s="12" t="s">
        <v>26</v>
      </c>
      <c r="L27" s="12" t="s">
        <v>26</v>
      </c>
      <c r="M27" s="12" t="s">
        <v>26</v>
      </c>
      <c r="N27" s="12">
        <v>8</v>
      </c>
      <c r="O27" s="12" t="s">
        <v>115</v>
      </c>
      <c r="P27" s="18">
        <v>90374.193</v>
      </c>
      <c r="Q27" s="12" t="s">
        <v>26</v>
      </c>
      <c r="R27" s="12" t="s">
        <v>26</v>
      </c>
      <c r="S27" s="20">
        <v>0</v>
      </c>
      <c r="T27" s="20">
        <v>0</v>
      </c>
    </row>
    <row r="28" s="2" customFormat="1" ht="60" customHeight="1" spans="1:20">
      <c r="A28" s="8">
        <v>24</v>
      </c>
      <c r="B28" s="11" t="s">
        <v>143</v>
      </c>
      <c r="C28" s="12" t="s">
        <v>77</v>
      </c>
      <c r="D28" s="12" t="s">
        <v>107</v>
      </c>
      <c r="E28" s="12" t="s">
        <v>144</v>
      </c>
      <c r="F28" s="12" t="s">
        <v>145</v>
      </c>
      <c r="G28" s="12" t="s">
        <v>46</v>
      </c>
      <c r="H28" s="13" t="s">
        <v>30</v>
      </c>
      <c r="I28" s="12">
        <v>900</v>
      </c>
      <c r="J28" s="12" t="s">
        <v>26</v>
      </c>
      <c r="K28" s="12">
        <v>2</v>
      </c>
      <c r="L28" s="12" t="s">
        <v>146</v>
      </c>
      <c r="M28" s="12">
        <v>86400</v>
      </c>
      <c r="N28" s="12">
        <v>5</v>
      </c>
      <c r="O28" s="12" t="s">
        <v>147</v>
      </c>
      <c r="P28" s="12">
        <v>88128</v>
      </c>
      <c r="Q28" s="12" t="s">
        <v>147</v>
      </c>
      <c r="R28" s="12">
        <v>88128</v>
      </c>
      <c r="S28" s="20">
        <f>(R28-M28)/M28</f>
        <v>0.02</v>
      </c>
      <c r="T28" s="20">
        <f t="shared" si="0"/>
        <v>0</v>
      </c>
    </row>
    <row r="29" s="2" customFormat="1" ht="60" customHeight="1" spans="1:20">
      <c r="A29" s="8">
        <v>25</v>
      </c>
      <c r="B29" s="11" t="s">
        <v>148</v>
      </c>
      <c r="C29" s="12" t="s">
        <v>77</v>
      </c>
      <c r="D29" s="12" t="s">
        <v>26</v>
      </c>
      <c r="E29" s="12" t="s">
        <v>149</v>
      </c>
      <c r="F29" s="14" t="s">
        <v>150</v>
      </c>
      <c r="G29" s="12" t="s">
        <v>151</v>
      </c>
      <c r="H29" s="14" t="s">
        <v>67</v>
      </c>
      <c r="I29" s="12">
        <v>13</v>
      </c>
      <c r="J29" s="12" t="s">
        <v>26</v>
      </c>
      <c r="K29" s="12" t="s">
        <v>26</v>
      </c>
      <c r="L29" s="12" t="s">
        <v>26</v>
      </c>
      <c r="M29" s="12" t="s">
        <v>26</v>
      </c>
      <c r="N29" s="12">
        <v>3</v>
      </c>
      <c r="O29" s="12" t="s">
        <v>152</v>
      </c>
      <c r="P29" s="12">
        <v>1800</v>
      </c>
      <c r="Q29" s="12" t="s">
        <v>152</v>
      </c>
      <c r="R29" s="12">
        <v>1800</v>
      </c>
      <c r="S29" s="20">
        <v>0</v>
      </c>
      <c r="T29" s="20">
        <f t="shared" si="0"/>
        <v>0</v>
      </c>
    </row>
    <row r="30" ht="60" customHeight="1" spans="1:20">
      <c r="A30" s="8">
        <v>26</v>
      </c>
      <c r="B30" s="11" t="s">
        <v>153</v>
      </c>
      <c r="C30" s="12" t="s">
        <v>77</v>
      </c>
      <c r="D30" s="12" t="s">
        <v>26</v>
      </c>
      <c r="E30" s="12" t="s">
        <v>154</v>
      </c>
      <c r="F30" s="14" t="s">
        <v>155</v>
      </c>
      <c r="G30" s="12" t="s">
        <v>151</v>
      </c>
      <c r="H30" s="14" t="s">
        <v>67</v>
      </c>
      <c r="I30" s="12">
        <v>13</v>
      </c>
      <c r="J30" s="12" t="s">
        <v>26</v>
      </c>
      <c r="K30" s="12" t="s">
        <v>26</v>
      </c>
      <c r="L30" s="12" t="s">
        <v>26</v>
      </c>
      <c r="M30" s="12" t="s">
        <v>26</v>
      </c>
      <c r="N30" s="12">
        <v>3</v>
      </c>
      <c r="O30" s="12" t="s">
        <v>152</v>
      </c>
      <c r="P30" s="12">
        <v>1800</v>
      </c>
      <c r="Q30" s="12" t="s">
        <v>152</v>
      </c>
      <c r="R30" s="12">
        <v>1800</v>
      </c>
      <c r="S30" s="20">
        <v>0</v>
      </c>
      <c r="T30" s="20">
        <f t="shared" si="0"/>
        <v>0</v>
      </c>
    </row>
    <row r="31" ht="60" customHeight="1" spans="1:20">
      <c r="A31" s="8">
        <v>27</v>
      </c>
      <c r="B31" s="11" t="s">
        <v>156</v>
      </c>
      <c r="C31" s="12" t="s">
        <v>77</v>
      </c>
      <c r="D31" s="12" t="s">
        <v>26</v>
      </c>
      <c r="E31" s="12" t="s">
        <v>157</v>
      </c>
      <c r="F31" s="14" t="s">
        <v>158</v>
      </c>
      <c r="G31" s="12" t="s">
        <v>151</v>
      </c>
      <c r="H31" s="14" t="s">
        <v>67</v>
      </c>
      <c r="I31" s="12">
        <v>13</v>
      </c>
      <c r="J31" s="12" t="s">
        <v>26</v>
      </c>
      <c r="K31" s="12" t="s">
        <v>26</v>
      </c>
      <c r="L31" s="12" t="s">
        <v>26</v>
      </c>
      <c r="M31" s="12" t="s">
        <v>26</v>
      </c>
      <c r="N31" s="12">
        <v>3</v>
      </c>
      <c r="O31" s="12" t="s">
        <v>152</v>
      </c>
      <c r="P31" s="12">
        <v>1800</v>
      </c>
      <c r="Q31" s="12" t="s">
        <v>152</v>
      </c>
      <c r="R31" s="12">
        <v>1800</v>
      </c>
      <c r="S31" s="20">
        <v>0</v>
      </c>
      <c r="T31" s="20">
        <f t="shared" si="0"/>
        <v>0</v>
      </c>
    </row>
    <row r="32" ht="60" customHeight="1" spans="1:20">
      <c r="A32" s="8">
        <v>28</v>
      </c>
      <c r="B32" s="11" t="s">
        <v>159</v>
      </c>
      <c r="C32" s="12" t="s">
        <v>77</v>
      </c>
      <c r="D32" s="12" t="s">
        <v>26</v>
      </c>
      <c r="E32" s="12" t="s">
        <v>160</v>
      </c>
      <c r="F32" s="14" t="s">
        <v>161</v>
      </c>
      <c r="G32" s="12" t="s">
        <v>151</v>
      </c>
      <c r="H32" s="14" t="s">
        <v>67</v>
      </c>
      <c r="I32" s="12">
        <v>13</v>
      </c>
      <c r="J32" s="12" t="s">
        <v>26</v>
      </c>
      <c r="K32" s="12" t="s">
        <v>26</v>
      </c>
      <c r="L32" s="12" t="s">
        <v>26</v>
      </c>
      <c r="M32" s="12" t="s">
        <v>26</v>
      </c>
      <c r="N32" s="12">
        <v>3</v>
      </c>
      <c r="O32" s="12" t="s">
        <v>152</v>
      </c>
      <c r="P32" s="12">
        <v>1800</v>
      </c>
      <c r="Q32" s="12" t="s">
        <v>152</v>
      </c>
      <c r="R32" s="12">
        <v>1800</v>
      </c>
      <c r="S32" s="20">
        <v>0</v>
      </c>
      <c r="T32" s="20">
        <f t="shared" si="0"/>
        <v>0</v>
      </c>
    </row>
    <row r="33" ht="60" customHeight="1" spans="1:20">
      <c r="A33" s="8">
        <v>29</v>
      </c>
      <c r="B33" s="11" t="s">
        <v>162</v>
      </c>
      <c r="C33" s="12" t="s">
        <v>77</v>
      </c>
      <c r="D33" s="12" t="s">
        <v>26</v>
      </c>
      <c r="E33" s="12" t="s">
        <v>163</v>
      </c>
      <c r="F33" s="14" t="s">
        <v>66</v>
      </c>
      <c r="G33" s="12" t="s">
        <v>151</v>
      </c>
      <c r="H33" s="14" t="s">
        <v>67</v>
      </c>
      <c r="I33" s="12">
        <v>13</v>
      </c>
      <c r="J33" s="12" t="s">
        <v>26</v>
      </c>
      <c r="K33" s="12" t="s">
        <v>26</v>
      </c>
      <c r="L33" s="12" t="s">
        <v>26</v>
      </c>
      <c r="M33" s="12" t="s">
        <v>26</v>
      </c>
      <c r="N33" s="12">
        <v>3</v>
      </c>
      <c r="O33" s="12" t="s">
        <v>152</v>
      </c>
      <c r="P33" s="12">
        <v>1800</v>
      </c>
      <c r="Q33" s="12" t="s">
        <v>26</v>
      </c>
      <c r="R33" s="12" t="s">
        <v>26</v>
      </c>
      <c r="S33" s="20">
        <v>0</v>
      </c>
      <c r="T33" s="20">
        <v>0</v>
      </c>
    </row>
    <row r="34" ht="60" customHeight="1" spans="1:20">
      <c r="A34" s="8">
        <v>30</v>
      </c>
      <c r="B34" s="11" t="s">
        <v>164</v>
      </c>
      <c r="C34" s="12" t="s">
        <v>77</v>
      </c>
      <c r="D34" s="12" t="s">
        <v>26</v>
      </c>
      <c r="E34" s="12" t="s">
        <v>165</v>
      </c>
      <c r="F34" s="14" t="s">
        <v>66</v>
      </c>
      <c r="G34" s="12" t="s">
        <v>151</v>
      </c>
      <c r="H34" s="14" t="s">
        <v>67</v>
      </c>
      <c r="I34" s="12">
        <v>13</v>
      </c>
      <c r="J34" s="12" t="s">
        <v>26</v>
      </c>
      <c r="K34" s="12" t="s">
        <v>26</v>
      </c>
      <c r="L34" s="12" t="s">
        <v>26</v>
      </c>
      <c r="M34" s="12" t="s">
        <v>26</v>
      </c>
      <c r="N34" s="12">
        <v>3</v>
      </c>
      <c r="O34" s="12" t="s">
        <v>152</v>
      </c>
      <c r="P34" s="12">
        <v>1800</v>
      </c>
      <c r="Q34" s="12" t="s">
        <v>26</v>
      </c>
      <c r="R34" s="12" t="s">
        <v>26</v>
      </c>
      <c r="S34" s="20">
        <v>0</v>
      </c>
      <c r="T34" s="20">
        <v>0</v>
      </c>
    </row>
    <row r="35" ht="60" customHeight="1" spans="1:20">
      <c r="A35" s="8">
        <v>31</v>
      </c>
      <c r="B35" s="11" t="s">
        <v>166</v>
      </c>
      <c r="C35" s="12" t="s">
        <v>77</v>
      </c>
      <c r="D35" s="12" t="s">
        <v>26</v>
      </c>
      <c r="E35" s="12" t="s">
        <v>167</v>
      </c>
      <c r="F35" s="14" t="s">
        <v>66</v>
      </c>
      <c r="G35" s="12" t="s">
        <v>151</v>
      </c>
      <c r="H35" s="14" t="s">
        <v>67</v>
      </c>
      <c r="I35" s="12">
        <v>13</v>
      </c>
      <c r="J35" s="12" t="s">
        <v>26</v>
      </c>
      <c r="K35" s="12" t="s">
        <v>26</v>
      </c>
      <c r="L35" s="12" t="s">
        <v>26</v>
      </c>
      <c r="M35" s="12" t="s">
        <v>26</v>
      </c>
      <c r="N35" s="12">
        <v>3</v>
      </c>
      <c r="O35" s="12" t="s">
        <v>152</v>
      </c>
      <c r="P35" s="12">
        <v>1800</v>
      </c>
      <c r="Q35" s="12" t="s">
        <v>26</v>
      </c>
      <c r="R35" s="12" t="s">
        <v>26</v>
      </c>
      <c r="S35" s="20">
        <v>0</v>
      </c>
      <c r="T35" s="20">
        <v>0</v>
      </c>
    </row>
    <row r="36" ht="60" customHeight="1" spans="1:20">
      <c r="A36" s="8">
        <v>32</v>
      </c>
      <c r="B36" s="11" t="s">
        <v>168</v>
      </c>
      <c r="C36" s="12" t="s">
        <v>77</v>
      </c>
      <c r="D36" s="12" t="s">
        <v>26</v>
      </c>
      <c r="E36" s="12" t="s">
        <v>169</v>
      </c>
      <c r="F36" s="14" t="s">
        <v>66</v>
      </c>
      <c r="G36" s="12" t="s">
        <v>151</v>
      </c>
      <c r="H36" s="14" t="s">
        <v>67</v>
      </c>
      <c r="I36" s="12">
        <v>13</v>
      </c>
      <c r="J36" s="12" t="s">
        <v>26</v>
      </c>
      <c r="K36" s="12" t="s">
        <v>26</v>
      </c>
      <c r="L36" s="12" t="s">
        <v>26</v>
      </c>
      <c r="M36" s="12" t="s">
        <v>26</v>
      </c>
      <c r="N36" s="12">
        <v>3</v>
      </c>
      <c r="O36" s="12" t="s">
        <v>152</v>
      </c>
      <c r="P36" s="12">
        <v>1800</v>
      </c>
      <c r="Q36" s="12" t="s">
        <v>26</v>
      </c>
      <c r="R36" s="12" t="s">
        <v>26</v>
      </c>
      <c r="S36" s="20">
        <v>0</v>
      </c>
      <c r="T36" s="20">
        <v>0</v>
      </c>
    </row>
    <row r="37" ht="60" customHeight="1" spans="1:20">
      <c r="A37" s="8">
        <v>33</v>
      </c>
      <c r="B37" s="11" t="s">
        <v>170</v>
      </c>
      <c r="C37" s="12" t="s">
        <v>77</v>
      </c>
      <c r="D37" s="12" t="s">
        <v>26</v>
      </c>
      <c r="E37" s="12" t="s">
        <v>171</v>
      </c>
      <c r="F37" s="14" t="s">
        <v>66</v>
      </c>
      <c r="G37" s="12" t="s">
        <v>151</v>
      </c>
      <c r="H37" s="14" t="s">
        <v>67</v>
      </c>
      <c r="I37" s="12">
        <v>13</v>
      </c>
      <c r="J37" s="12" t="s">
        <v>26</v>
      </c>
      <c r="K37" s="12" t="s">
        <v>26</v>
      </c>
      <c r="L37" s="12" t="s">
        <v>26</v>
      </c>
      <c r="M37" s="12" t="s">
        <v>26</v>
      </c>
      <c r="N37" s="12">
        <v>3</v>
      </c>
      <c r="O37" s="12" t="s">
        <v>152</v>
      </c>
      <c r="P37" s="12">
        <v>1800</v>
      </c>
      <c r="Q37" s="12" t="s">
        <v>26</v>
      </c>
      <c r="R37" s="12" t="s">
        <v>26</v>
      </c>
      <c r="S37" s="20">
        <v>0</v>
      </c>
      <c r="T37" s="20">
        <v>0</v>
      </c>
    </row>
    <row r="38" ht="60" customHeight="1" spans="1:20">
      <c r="A38" s="8">
        <v>34</v>
      </c>
      <c r="B38" s="11" t="s">
        <v>172</v>
      </c>
      <c r="C38" s="12" t="s">
        <v>77</v>
      </c>
      <c r="D38" s="12" t="s">
        <v>26</v>
      </c>
      <c r="E38" s="12" t="s">
        <v>173</v>
      </c>
      <c r="F38" s="14" t="s">
        <v>66</v>
      </c>
      <c r="G38" s="12" t="s">
        <v>151</v>
      </c>
      <c r="H38" s="14" t="s">
        <v>67</v>
      </c>
      <c r="I38" s="12">
        <v>13</v>
      </c>
      <c r="J38" s="12" t="s">
        <v>26</v>
      </c>
      <c r="K38" s="12" t="s">
        <v>26</v>
      </c>
      <c r="L38" s="12" t="s">
        <v>26</v>
      </c>
      <c r="M38" s="12" t="s">
        <v>26</v>
      </c>
      <c r="N38" s="12">
        <v>3</v>
      </c>
      <c r="O38" s="12" t="s">
        <v>152</v>
      </c>
      <c r="P38" s="12">
        <v>1800</v>
      </c>
      <c r="Q38" s="12" t="s">
        <v>26</v>
      </c>
      <c r="R38" s="12" t="s">
        <v>26</v>
      </c>
      <c r="S38" s="20">
        <v>0</v>
      </c>
      <c r="T38" s="20">
        <v>0</v>
      </c>
    </row>
    <row r="39" ht="60" customHeight="1" spans="1:20">
      <c r="A39" s="8">
        <v>35</v>
      </c>
      <c r="B39" s="11" t="s">
        <v>174</v>
      </c>
      <c r="C39" s="12" t="s">
        <v>77</v>
      </c>
      <c r="D39" s="12" t="s">
        <v>26</v>
      </c>
      <c r="E39" s="12" t="s">
        <v>175</v>
      </c>
      <c r="F39" s="14" t="s">
        <v>66</v>
      </c>
      <c r="G39" s="12" t="s">
        <v>151</v>
      </c>
      <c r="H39" s="14" t="s">
        <v>67</v>
      </c>
      <c r="I39" s="12">
        <v>13</v>
      </c>
      <c r="J39" s="12" t="s">
        <v>26</v>
      </c>
      <c r="K39" s="12" t="s">
        <v>26</v>
      </c>
      <c r="L39" s="12" t="s">
        <v>26</v>
      </c>
      <c r="M39" s="12" t="s">
        <v>26</v>
      </c>
      <c r="N39" s="12">
        <v>3</v>
      </c>
      <c r="O39" s="12" t="s">
        <v>152</v>
      </c>
      <c r="P39" s="12">
        <v>1800</v>
      </c>
      <c r="Q39" s="12" t="s">
        <v>26</v>
      </c>
      <c r="R39" s="12" t="s">
        <v>26</v>
      </c>
      <c r="S39" s="20">
        <v>0</v>
      </c>
      <c r="T39" s="20">
        <v>0</v>
      </c>
    </row>
    <row r="40" ht="60" customHeight="1" spans="1:20">
      <c r="A40" s="8">
        <v>36</v>
      </c>
      <c r="B40" s="11" t="s">
        <v>176</v>
      </c>
      <c r="C40" s="12" t="s">
        <v>77</v>
      </c>
      <c r="D40" s="12" t="s">
        <v>26</v>
      </c>
      <c r="E40" s="12" t="s">
        <v>177</v>
      </c>
      <c r="F40" s="14" t="s">
        <v>66</v>
      </c>
      <c r="G40" s="12" t="s">
        <v>151</v>
      </c>
      <c r="H40" s="14" t="s">
        <v>67</v>
      </c>
      <c r="I40" s="12">
        <v>13</v>
      </c>
      <c r="J40" s="12" t="s">
        <v>26</v>
      </c>
      <c r="K40" s="12" t="s">
        <v>26</v>
      </c>
      <c r="L40" s="12" t="s">
        <v>26</v>
      </c>
      <c r="M40" s="12" t="s">
        <v>26</v>
      </c>
      <c r="N40" s="12">
        <v>3</v>
      </c>
      <c r="O40" s="12" t="s">
        <v>152</v>
      </c>
      <c r="P40" s="12">
        <v>1800</v>
      </c>
      <c r="Q40" s="12" t="s">
        <v>26</v>
      </c>
      <c r="R40" s="12" t="s">
        <v>26</v>
      </c>
      <c r="S40" s="20">
        <v>0</v>
      </c>
      <c r="T40" s="20">
        <v>0</v>
      </c>
    </row>
    <row r="41" ht="60" customHeight="1" spans="1:20">
      <c r="A41" s="8">
        <v>37</v>
      </c>
      <c r="B41" s="11" t="s">
        <v>178</v>
      </c>
      <c r="C41" s="12" t="s">
        <v>77</v>
      </c>
      <c r="D41" s="12" t="s">
        <v>26</v>
      </c>
      <c r="E41" s="12" t="s">
        <v>179</v>
      </c>
      <c r="F41" s="14" t="s">
        <v>180</v>
      </c>
      <c r="G41" s="12" t="s">
        <v>151</v>
      </c>
      <c r="H41" s="14" t="s">
        <v>67</v>
      </c>
      <c r="I41" s="12">
        <v>13</v>
      </c>
      <c r="J41" s="12" t="s">
        <v>26</v>
      </c>
      <c r="K41" s="12" t="s">
        <v>26</v>
      </c>
      <c r="L41" s="12" t="s">
        <v>26</v>
      </c>
      <c r="M41" s="12" t="s">
        <v>26</v>
      </c>
      <c r="N41" s="12">
        <v>3</v>
      </c>
      <c r="O41" s="12" t="s">
        <v>152</v>
      </c>
      <c r="P41" s="12">
        <v>1800</v>
      </c>
      <c r="Q41" s="12" t="s">
        <v>152</v>
      </c>
      <c r="R41" s="12">
        <v>1800</v>
      </c>
      <c r="S41" s="20">
        <v>0</v>
      </c>
      <c r="T41" s="20">
        <f t="shared" ref="T38:T70" si="1">(R41-P41)/P41</f>
        <v>0</v>
      </c>
    </row>
    <row r="42" ht="60" customHeight="1" spans="1:20">
      <c r="A42" s="8">
        <v>38</v>
      </c>
      <c r="B42" s="11" t="s">
        <v>181</v>
      </c>
      <c r="C42" s="12" t="s">
        <v>77</v>
      </c>
      <c r="D42" s="12" t="s">
        <v>26</v>
      </c>
      <c r="E42" s="12" t="s">
        <v>182</v>
      </c>
      <c r="F42" s="14" t="s">
        <v>66</v>
      </c>
      <c r="G42" s="12" t="s">
        <v>151</v>
      </c>
      <c r="H42" s="14" t="s">
        <v>67</v>
      </c>
      <c r="I42" s="12">
        <v>13</v>
      </c>
      <c r="J42" s="12" t="s">
        <v>26</v>
      </c>
      <c r="K42" s="12" t="s">
        <v>26</v>
      </c>
      <c r="L42" s="12" t="s">
        <v>26</v>
      </c>
      <c r="M42" s="12" t="s">
        <v>26</v>
      </c>
      <c r="N42" s="12">
        <v>3</v>
      </c>
      <c r="O42" s="12" t="s">
        <v>152</v>
      </c>
      <c r="P42" s="12">
        <v>1800</v>
      </c>
      <c r="Q42" s="12" t="s">
        <v>26</v>
      </c>
      <c r="R42" s="12" t="s">
        <v>26</v>
      </c>
      <c r="S42" s="20">
        <v>0</v>
      </c>
      <c r="T42" s="20">
        <v>0</v>
      </c>
    </row>
    <row r="43" ht="60" customHeight="1" spans="1:20">
      <c r="A43" s="8">
        <v>39</v>
      </c>
      <c r="B43" s="11" t="s">
        <v>183</v>
      </c>
      <c r="C43" s="12" t="s">
        <v>77</v>
      </c>
      <c r="D43" s="12" t="s">
        <v>26</v>
      </c>
      <c r="E43" s="12" t="s">
        <v>184</v>
      </c>
      <c r="F43" s="14" t="s">
        <v>185</v>
      </c>
      <c r="G43" s="12" t="s">
        <v>151</v>
      </c>
      <c r="H43" s="14" t="s">
        <v>67</v>
      </c>
      <c r="I43" s="12">
        <v>13</v>
      </c>
      <c r="J43" s="12" t="s">
        <v>26</v>
      </c>
      <c r="K43" s="12" t="s">
        <v>26</v>
      </c>
      <c r="L43" s="12" t="s">
        <v>26</v>
      </c>
      <c r="M43" s="12" t="s">
        <v>26</v>
      </c>
      <c r="N43" s="12">
        <v>3</v>
      </c>
      <c r="O43" s="12" t="s">
        <v>152</v>
      </c>
      <c r="P43" s="12">
        <v>1800</v>
      </c>
      <c r="Q43" s="12" t="s">
        <v>152</v>
      </c>
      <c r="R43" s="12">
        <v>1800</v>
      </c>
      <c r="S43" s="20">
        <v>0</v>
      </c>
      <c r="T43" s="20">
        <f t="shared" si="1"/>
        <v>0</v>
      </c>
    </row>
    <row r="44" ht="60" customHeight="1" spans="1:20">
      <c r="A44" s="8">
        <v>40</v>
      </c>
      <c r="B44" s="11" t="s">
        <v>186</v>
      </c>
      <c r="C44" s="12" t="s">
        <v>77</v>
      </c>
      <c r="D44" s="12" t="s">
        <v>26</v>
      </c>
      <c r="E44" s="12" t="s">
        <v>187</v>
      </c>
      <c r="F44" s="14" t="s">
        <v>188</v>
      </c>
      <c r="G44" s="12" t="s">
        <v>151</v>
      </c>
      <c r="H44" s="14" t="s">
        <v>67</v>
      </c>
      <c r="I44" s="12">
        <v>13</v>
      </c>
      <c r="J44" s="12" t="s">
        <v>26</v>
      </c>
      <c r="K44" s="12" t="s">
        <v>26</v>
      </c>
      <c r="L44" s="12" t="s">
        <v>26</v>
      </c>
      <c r="M44" s="12" t="s">
        <v>26</v>
      </c>
      <c r="N44" s="12">
        <v>3</v>
      </c>
      <c r="O44" s="12" t="s">
        <v>152</v>
      </c>
      <c r="P44" s="12">
        <v>1800</v>
      </c>
      <c r="Q44" s="12" t="s">
        <v>152</v>
      </c>
      <c r="R44" s="12">
        <v>1800</v>
      </c>
      <c r="S44" s="20">
        <v>0</v>
      </c>
      <c r="T44" s="20">
        <f t="shared" si="1"/>
        <v>0</v>
      </c>
    </row>
    <row r="45" ht="60" customHeight="1" spans="1:20">
      <c r="A45" s="8">
        <v>41</v>
      </c>
      <c r="B45" s="11" t="s">
        <v>189</v>
      </c>
      <c r="C45" s="12" t="s">
        <v>77</v>
      </c>
      <c r="D45" s="12" t="s">
        <v>26</v>
      </c>
      <c r="E45" s="12" t="s">
        <v>190</v>
      </c>
      <c r="F45" s="14" t="s">
        <v>66</v>
      </c>
      <c r="G45" s="12" t="s">
        <v>151</v>
      </c>
      <c r="H45" s="14" t="s">
        <v>67</v>
      </c>
      <c r="I45" s="12">
        <v>13</v>
      </c>
      <c r="J45" s="12" t="s">
        <v>26</v>
      </c>
      <c r="K45" s="12" t="s">
        <v>26</v>
      </c>
      <c r="L45" s="12" t="s">
        <v>26</v>
      </c>
      <c r="M45" s="12" t="s">
        <v>26</v>
      </c>
      <c r="N45" s="12">
        <v>3</v>
      </c>
      <c r="O45" s="12" t="s">
        <v>152</v>
      </c>
      <c r="P45" s="12">
        <v>1800</v>
      </c>
      <c r="Q45" s="12" t="s">
        <v>26</v>
      </c>
      <c r="R45" s="12" t="s">
        <v>26</v>
      </c>
      <c r="S45" s="20">
        <v>0</v>
      </c>
      <c r="T45" s="20">
        <v>0</v>
      </c>
    </row>
    <row r="46" ht="60" customHeight="1" spans="1:20">
      <c r="A46" s="8">
        <v>42</v>
      </c>
      <c r="B46" s="11" t="s">
        <v>191</v>
      </c>
      <c r="C46" s="12" t="s">
        <v>77</v>
      </c>
      <c r="D46" s="12" t="s">
        <v>26</v>
      </c>
      <c r="E46" s="12" t="s">
        <v>192</v>
      </c>
      <c r="F46" s="14" t="s">
        <v>66</v>
      </c>
      <c r="G46" s="12" t="s">
        <v>151</v>
      </c>
      <c r="H46" s="14" t="s">
        <v>67</v>
      </c>
      <c r="I46" s="12">
        <v>13</v>
      </c>
      <c r="J46" s="12" t="s">
        <v>26</v>
      </c>
      <c r="K46" s="12" t="s">
        <v>26</v>
      </c>
      <c r="L46" s="12" t="s">
        <v>26</v>
      </c>
      <c r="M46" s="12" t="s">
        <v>26</v>
      </c>
      <c r="N46" s="12">
        <v>3</v>
      </c>
      <c r="O46" s="12" t="s">
        <v>152</v>
      </c>
      <c r="P46" s="12">
        <v>1800</v>
      </c>
      <c r="Q46" s="12" t="s">
        <v>26</v>
      </c>
      <c r="R46" s="12" t="s">
        <v>26</v>
      </c>
      <c r="S46" s="20">
        <v>0</v>
      </c>
      <c r="T46" s="20">
        <v>0</v>
      </c>
    </row>
    <row r="47" ht="60" customHeight="1" spans="1:20">
      <c r="A47" s="8">
        <v>43</v>
      </c>
      <c r="B47" s="11" t="s">
        <v>193</v>
      </c>
      <c r="C47" s="12" t="s">
        <v>77</v>
      </c>
      <c r="D47" s="12" t="s">
        <v>26</v>
      </c>
      <c r="E47" s="12" t="s">
        <v>194</v>
      </c>
      <c r="F47" s="14" t="s">
        <v>66</v>
      </c>
      <c r="G47" s="12" t="s">
        <v>151</v>
      </c>
      <c r="H47" s="14" t="s">
        <v>67</v>
      </c>
      <c r="I47" s="12">
        <v>13</v>
      </c>
      <c r="J47" s="12" t="s">
        <v>26</v>
      </c>
      <c r="K47" s="12" t="s">
        <v>26</v>
      </c>
      <c r="L47" s="12" t="s">
        <v>26</v>
      </c>
      <c r="M47" s="12" t="s">
        <v>26</v>
      </c>
      <c r="N47" s="12">
        <v>3</v>
      </c>
      <c r="O47" s="12" t="s">
        <v>152</v>
      </c>
      <c r="P47" s="12">
        <v>1800</v>
      </c>
      <c r="Q47" s="12" t="s">
        <v>26</v>
      </c>
      <c r="R47" s="12" t="s">
        <v>26</v>
      </c>
      <c r="S47" s="20">
        <v>0</v>
      </c>
      <c r="T47" s="20">
        <v>0</v>
      </c>
    </row>
    <row r="48" ht="60" customHeight="1" spans="1:20">
      <c r="A48" s="8">
        <v>44</v>
      </c>
      <c r="B48" s="11" t="s">
        <v>195</v>
      </c>
      <c r="C48" s="12" t="s">
        <v>77</v>
      </c>
      <c r="D48" s="12" t="s">
        <v>26</v>
      </c>
      <c r="E48" s="12" t="s">
        <v>196</v>
      </c>
      <c r="F48" s="14" t="s">
        <v>197</v>
      </c>
      <c r="G48" s="12" t="s">
        <v>151</v>
      </c>
      <c r="H48" s="14" t="s">
        <v>67</v>
      </c>
      <c r="I48" s="12">
        <v>13</v>
      </c>
      <c r="J48" s="12" t="s">
        <v>26</v>
      </c>
      <c r="K48" s="12" t="s">
        <v>26</v>
      </c>
      <c r="L48" s="12" t="s">
        <v>26</v>
      </c>
      <c r="M48" s="12" t="s">
        <v>26</v>
      </c>
      <c r="N48" s="12">
        <v>3</v>
      </c>
      <c r="O48" s="12" t="s">
        <v>152</v>
      </c>
      <c r="P48" s="12">
        <v>1800</v>
      </c>
      <c r="Q48" s="12" t="s">
        <v>152</v>
      </c>
      <c r="R48" s="12">
        <v>1800</v>
      </c>
      <c r="S48" s="20">
        <v>0</v>
      </c>
      <c r="T48" s="20">
        <f t="shared" si="1"/>
        <v>0</v>
      </c>
    </row>
    <row r="49" ht="60" customHeight="1" spans="1:20">
      <c r="A49" s="8">
        <v>45</v>
      </c>
      <c r="B49" s="11" t="s">
        <v>198</v>
      </c>
      <c r="C49" s="12" t="s">
        <v>77</v>
      </c>
      <c r="D49" s="12" t="s">
        <v>26</v>
      </c>
      <c r="E49" s="12" t="s">
        <v>199</v>
      </c>
      <c r="F49" s="14" t="s">
        <v>200</v>
      </c>
      <c r="G49" s="12" t="s">
        <v>151</v>
      </c>
      <c r="H49" s="14" t="s">
        <v>67</v>
      </c>
      <c r="I49" s="12">
        <v>13</v>
      </c>
      <c r="J49" s="12" t="s">
        <v>26</v>
      </c>
      <c r="K49" s="12" t="s">
        <v>26</v>
      </c>
      <c r="L49" s="12" t="s">
        <v>26</v>
      </c>
      <c r="M49" s="12" t="s">
        <v>26</v>
      </c>
      <c r="N49" s="12">
        <v>3</v>
      </c>
      <c r="O49" s="12" t="s">
        <v>152</v>
      </c>
      <c r="P49" s="12">
        <v>1800</v>
      </c>
      <c r="Q49" s="12" t="s">
        <v>152</v>
      </c>
      <c r="R49" s="12">
        <v>1800</v>
      </c>
      <c r="S49" s="20">
        <v>0</v>
      </c>
      <c r="T49" s="20">
        <f t="shared" si="1"/>
        <v>0</v>
      </c>
    </row>
    <row r="50" ht="60" customHeight="1" spans="1:20">
      <c r="A50" s="8">
        <v>46</v>
      </c>
      <c r="B50" s="11" t="s">
        <v>201</v>
      </c>
      <c r="C50" s="12" t="s">
        <v>77</v>
      </c>
      <c r="D50" s="12" t="s">
        <v>26</v>
      </c>
      <c r="E50" s="12" t="s">
        <v>202</v>
      </c>
      <c r="F50" s="14" t="s">
        <v>203</v>
      </c>
      <c r="G50" s="12" t="s">
        <v>151</v>
      </c>
      <c r="H50" s="14" t="s">
        <v>67</v>
      </c>
      <c r="I50" s="12">
        <v>13</v>
      </c>
      <c r="J50" s="12" t="s">
        <v>26</v>
      </c>
      <c r="K50" s="12" t="s">
        <v>26</v>
      </c>
      <c r="L50" s="12" t="s">
        <v>26</v>
      </c>
      <c r="M50" s="12" t="s">
        <v>26</v>
      </c>
      <c r="N50" s="12">
        <v>3</v>
      </c>
      <c r="O50" s="12" t="s">
        <v>152</v>
      </c>
      <c r="P50" s="12">
        <v>1800</v>
      </c>
      <c r="Q50" s="12" t="s">
        <v>152</v>
      </c>
      <c r="R50" s="12">
        <v>1800</v>
      </c>
      <c r="S50" s="20">
        <v>0</v>
      </c>
      <c r="T50" s="20">
        <f t="shared" si="1"/>
        <v>0</v>
      </c>
    </row>
    <row r="51" ht="60" customHeight="1" spans="1:20">
      <c r="A51" s="8">
        <v>47</v>
      </c>
      <c r="B51" s="11" t="s">
        <v>204</v>
      </c>
      <c r="C51" s="12" t="s">
        <v>77</v>
      </c>
      <c r="D51" s="12" t="s">
        <v>26</v>
      </c>
      <c r="E51" s="12" t="s">
        <v>205</v>
      </c>
      <c r="F51" s="14" t="s">
        <v>66</v>
      </c>
      <c r="G51" s="12" t="s">
        <v>151</v>
      </c>
      <c r="H51" s="14" t="s">
        <v>67</v>
      </c>
      <c r="I51" s="12">
        <v>13</v>
      </c>
      <c r="J51" s="12" t="s">
        <v>26</v>
      </c>
      <c r="K51" s="12" t="s">
        <v>26</v>
      </c>
      <c r="L51" s="12" t="s">
        <v>26</v>
      </c>
      <c r="M51" s="12" t="s">
        <v>26</v>
      </c>
      <c r="N51" s="12">
        <v>3</v>
      </c>
      <c r="O51" s="12" t="s">
        <v>152</v>
      </c>
      <c r="P51" s="12">
        <v>1800</v>
      </c>
      <c r="Q51" s="12" t="s">
        <v>26</v>
      </c>
      <c r="R51" s="12" t="s">
        <v>26</v>
      </c>
      <c r="S51" s="20">
        <v>0</v>
      </c>
      <c r="T51" s="20">
        <v>0</v>
      </c>
    </row>
    <row r="52" ht="60" customHeight="1" spans="1:20">
      <c r="A52" s="8">
        <v>48</v>
      </c>
      <c r="B52" s="11" t="s">
        <v>206</v>
      </c>
      <c r="C52" s="12" t="s">
        <v>77</v>
      </c>
      <c r="D52" s="12" t="s">
        <v>207</v>
      </c>
      <c r="E52" s="12" t="s">
        <v>208</v>
      </c>
      <c r="F52" s="14" t="s">
        <v>209</v>
      </c>
      <c r="G52" s="12" t="s">
        <v>38</v>
      </c>
      <c r="H52" s="14" t="s">
        <v>67</v>
      </c>
      <c r="I52" s="12">
        <v>5684.25</v>
      </c>
      <c r="J52" s="12">
        <v>4300</v>
      </c>
      <c r="K52" s="12" t="s">
        <v>26</v>
      </c>
      <c r="L52" s="12" t="s">
        <v>26</v>
      </c>
      <c r="M52" s="12" t="s">
        <v>26</v>
      </c>
      <c r="N52" s="12">
        <v>1</v>
      </c>
      <c r="O52" s="12" t="s">
        <v>210</v>
      </c>
      <c r="P52" s="12">
        <v>967008</v>
      </c>
      <c r="Q52" s="12" t="s">
        <v>210</v>
      </c>
      <c r="R52" s="12">
        <v>967008</v>
      </c>
      <c r="S52" s="20">
        <v>0</v>
      </c>
      <c r="T52" s="20">
        <f t="shared" si="1"/>
        <v>0</v>
      </c>
    </row>
    <row r="53" ht="60" customHeight="1" spans="1:20">
      <c r="A53" s="8">
        <v>49</v>
      </c>
      <c r="B53" s="11" t="s">
        <v>211</v>
      </c>
      <c r="C53" s="12" t="s">
        <v>120</v>
      </c>
      <c r="D53" s="12" t="s">
        <v>212</v>
      </c>
      <c r="E53" s="12" t="s">
        <v>213</v>
      </c>
      <c r="F53" s="12" t="s">
        <v>214</v>
      </c>
      <c r="G53" s="12" t="s">
        <v>38</v>
      </c>
      <c r="H53" s="13" t="s">
        <v>30</v>
      </c>
      <c r="I53" s="12">
        <v>10669.14</v>
      </c>
      <c r="J53" s="12">
        <v>16675.59</v>
      </c>
      <c r="K53" s="12">
        <v>5</v>
      </c>
      <c r="L53" s="12" t="s">
        <v>215</v>
      </c>
      <c r="M53" s="12">
        <v>3802034.52</v>
      </c>
      <c r="N53" s="12">
        <v>2</v>
      </c>
      <c r="O53" s="12" t="s">
        <v>215</v>
      </c>
      <c r="P53" s="12">
        <v>3802032</v>
      </c>
      <c r="Q53" s="12" t="s">
        <v>215</v>
      </c>
      <c r="R53" s="12">
        <v>3802032</v>
      </c>
      <c r="S53" s="20">
        <f>(R53-M53)/M53</f>
        <v>-6.62803029999482e-7</v>
      </c>
      <c r="T53" s="20">
        <f t="shared" si="1"/>
        <v>0</v>
      </c>
    </row>
    <row r="54" ht="60" customHeight="1" spans="1:20">
      <c r="A54" s="8">
        <v>50</v>
      </c>
      <c r="B54" s="11" t="s">
        <v>216</v>
      </c>
      <c r="C54" s="12" t="s">
        <v>120</v>
      </c>
      <c r="D54" s="12" t="s">
        <v>212</v>
      </c>
      <c r="E54" s="12" t="s">
        <v>217</v>
      </c>
      <c r="F54" s="12" t="s">
        <v>218</v>
      </c>
      <c r="G54" s="12" t="s">
        <v>38</v>
      </c>
      <c r="H54" s="13" t="s">
        <v>30</v>
      </c>
      <c r="I54" s="12">
        <v>4260.23</v>
      </c>
      <c r="J54" s="12">
        <v>4686.48</v>
      </c>
      <c r="K54" s="12">
        <v>5</v>
      </c>
      <c r="L54" s="12" t="s">
        <v>85</v>
      </c>
      <c r="M54" s="12">
        <v>1012279.68</v>
      </c>
      <c r="N54" s="12">
        <v>3</v>
      </c>
      <c r="O54" s="12" t="s">
        <v>85</v>
      </c>
      <c r="P54" s="12">
        <v>1012284</v>
      </c>
      <c r="Q54" s="12" t="s">
        <v>85</v>
      </c>
      <c r="R54" s="12">
        <v>1012284</v>
      </c>
      <c r="S54" s="20">
        <f>(R54-M54)/M54</f>
        <v>4.26759529535234e-6</v>
      </c>
      <c r="T54" s="20">
        <f t="shared" si="1"/>
        <v>0</v>
      </c>
    </row>
    <row r="55" ht="60" customHeight="1" spans="1:20">
      <c r="A55" s="8">
        <v>51</v>
      </c>
      <c r="B55" s="11" t="s">
        <v>219</v>
      </c>
      <c r="C55" s="12" t="s">
        <v>34</v>
      </c>
      <c r="D55" s="12" t="s">
        <v>220</v>
      </c>
      <c r="E55" s="12" t="s">
        <v>221</v>
      </c>
      <c r="F55" s="12" t="s">
        <v>222</v>
      </c>
      <c r="G55" s="12" t="s">
        <v>46</v>
      </c>
      <c r="H55" s="13" t="s">
        <v>30</v>
      </c>
      <c r="I55" s="12">
        <v>7945.78</v>
      </c>
      <c r="J55" s="12" t="s">
        <v>26</v>
      </c>
      <c r="K55" s="12">
        <v>1</v>
      </c>
      <c r="L55" s="12" t="s">
        <v>68</v>
      </c>
      <c r="M55" s="12">
        <v>524425</v>
      </c>
      <c r="N55" s="12">
        <v>8</v>
      </c>
      <c r="O55" s="12" t="s">
        <v>223</v>
      </c>
      <c r="P55" s="12">
        <v>623589</v>
      </c>
      <c r="Q55" s="12" t="s">
        <v>223</v>
      </c>
      <c r="R55" s="12">
        <v>623589</v>
      </c>
      <c r="S55" s="20">
        <f>(R55-M55)/M55</f>
        <v>0.189090909090909</v>
      </c>
      <c r="T55" s="20">
        <f t="shared" si="1"/>
        <v>0</v>
      </c>
    </row>
    <row r="56" ht="60" customHeight="1" spans="1:20">
      <c r="A56" s="8">
        <v>52</v>
      </c>
      <c r="B56" s="11" t="s">
        <v>224</v>
      </c>
      <c r="C56" s="12" t="s">
        <v>225</v>
      </c>
      <c r="D56" s="12" t="s">
        <v>26</v>
      </c>
      <c r="E56" s="12" t="s">
        <v>226</v>
      </c>
      <c r="F56" s="12" t="s">
        <v>227</v>
      </c>
      <c r="G56" s="12" t="s">
        <v>29</v>
      </c>
      <c r="H56" s="13" t="s">
        <v>30</v>
      </c>
      <c r="I56" s="12">
        <v>111.43</v>
      </c>
      <c r="J56" s="12">
        <v>111.43</v>
      </c>
      <c r="K56" s="12">
        <v>2</v>
      </c>
      <c r="L56" s="12" t="s">
        <v>228</v>
      </c>
      <c r="M56" s="12">
        <v>29820</v>
      </c>
      <c r="N56" s="12" t="s">
        <v>229</v>
      </c>
      <c r="O56" s="12" t="s">
        <v>230</v>
      </c>
      <c r="P56" s="12">
        <v>30756</v>
      </c>
      <c r="Q56" s="12" t="s">
        <v>230</v>
      </c>
      <c r="R56" s="12">
        <v>30756</v>
      </c>
      <c r="S56" s="20">
        <f>(R56-M56)/M56</f>
        <v>0.0313883299798793</v>
      </c>
      <c r="T56" s="20">
        <f t="shared" si="1"/>
        <v>0</v>
      </c>
    </row>
    <row r="57" ht="60" customHeight="1" spans="1:20">
      <c r="A57" s="8">
        <v>53</v>
      </c>
      <c r="B57" s="11" t="s">
        <v>231</v>
      </c>
      <c r="C57" s="12" t="s">
        <v>102</v>
      </c>
      <c r="D57" s="12" t="s">
        <v>232</v>
      </c>
      <c r="E57" s="12" t="s">
        <v>233</v>
      </c>
      <c r="F57" s="14" t="s">
        <v>66</v>
      </c>
      <c r="G57" s="12" t="s">
        <v>38</v>
      </c>
      <c r="H57" s="14" t="s">
        <v>67</v>
      </c>
      <c r="I57" s="12">
        <v>13239.72</v>
      </c>
      <c r="J57" s="12">
        <v>21301</v>
      </c>
      <c r="K57" s="12" t="s">
        <v>26</v>
      </c>
      <c r="L57" s="12" t="s">
        <v>26</v>
      </c>
      <c r="M57" s="12" t="s">
        <v>26</v>
      </c>
      <c r="N57" s="12">
        <v>5</v>
      </c>
      <c r="O57" s="12" t="s">
        <v>234</v>
      </c>
      <c r="P57" s="12">
        <v>3561527.2</v>
      </c>
      <c r="Q57" s="12" t="s">
        <v>26</v>
      </c>
      <c r="R57" s="12" t="s">
        <v>26</v>
      </c>
      <c r="S57" s="20">
        <v>0</v>
      </c>
      <c r="T57" s="20">
        <v>0</v>
      </c>
    </row>
    <row r="58" ht="60" customHeight="1" spans="1:20">
      <c r="A58" s="8">
        <v>54</v>
      </c>
      <c r="B58" s="11" t="s">
        <v>235</v>
      </c>
      <c r="C58" s="12" t="s">
        <v>236</v>
      </c>
      <c r="D58" s="12" t="s">
        <v>237</v>
      </c>
      <c r="E58" s="12" t="s">
        <v>238</v>
      </c>
      <c r="F58" s="12" t="s">
        <v>239</v>
      </c>
      <c r="G58" s="12" t="s">
        <v>46</v>
      </c>
      <c r="H58" s="13" t="s">
        <v>30</v>
      </c>
      <c r="I58" s="12">
        <v>70.52</v>
      </c>
      <c r="J58" s="12" t="s">
        <v>26</v>
      </c>
      <c r="K58" s="12">
        <v>3</v>
      </c>
      <c r="L58" s="12" t="s">
        <v>240</v>
      </c>
      <c r="M58" s="12">
        <v>72000</v>
      </c>
      <c r="N58" s="12">
        <v>3</v>
      </c>
      <c r="O58" s="12" t="s">
        <v>241</v>
      </c>
      <c r="P58" s="12">
        <v>78000</v>
      </c>
      <c r="Q58" s="12" t="s">
        <v>241</v>
      </c>
      <c r="R58" s="12">
        <v>78000</v>
      </c>
      <c r="S58" s="20">
        <f>(R58-M58)/M58</f>
        <v>0.0833333333333333</v>
      </c>
      <c r="T58" s="20">
        <f t="shared" si="1"/>
        <v>0</v>
      </c>
    </row>
    <row r="59" ht="60" customHeight="1" spans="1:20">
      <c r="A59" s="8">
        <v>55</v>
      </c>
      <c r="B59" s="11" t="s">
        <v>242</v>
      </c>
      <c r="C59" s="12" t="s">
        <v>63</v>
      </c>
      <c r="D59" s="12" t="s">
        <v>26</v>
      </c>
      <c r="E59" s="12" t="s">
        <v>243</v>
      </c>
      <c r="F59" s="12" t="s">
        <v>244</v>
      </c>
      <c r="G59" s="12" t="s">
        <v>84</v>
      </c>
      <c r="H59" s="13" t="s">
        <v>30</v>
      </c>
      <c r="I59" s="12">
        <v>5</v>
      </c>
      <c r="J59" s="12">
        <v>5</v>
      </c>
      <c r="K59" s="12">
        <v>2</v>
      </c>
      <c r="L59" s="12" t="s">
        <v>245</v>
      </c>
      <c r="M59" s="12">
        <v>21600</v>
      </c>
      <c r="N59" s="12">
        <v>2</v>
      </c>
      <c r="O59" s="12" t="s">
        <v>245</v>
      </c>
      <c r="P59" s="12">
        <v>21600</v>
      </c>
      <c r="Q59" s="12" t="s">
        <v>245</v>
      </c>
      <c r="R59" s="12">
        <v>21600</v>
      </c>
      <c r="S59" s="20">
        <f>(R59-M59)/M59</f>
        <v>0</v>
      </c>
      <c r="T59" s="20">
        <f t="shared" si="1"/>
        <v>0</v>
      </c>
    </row>
    <row r="60" ht="60" customHeight="1" spans="1:20">
      <c r="A60" s="8">
        <v>56</v>
      </c>
      <c r="B60" s="11" t="s">
        <v>246</v>
      </c>
      <c r="C60" s="12" t="s">
        <v>34</v>
      </c>
      <c r="D60" s="12" t="s">
        <v>247</v>
      </c>
      <c r="E60" s="12" t="s">
        <v>248</v>
      </c>
      <c r="F60" s="12" t="s">
        <v>249</v>
      </c>
      <c r="G60" s="12" t="s">
        <v>250</v>
      </c>
      <c r="H60" s="13" t="s">
        <v>30</v>
      </c>
      <c r="I60" s="12">
        <v>852.23</v>
      </c>
      <c r="J60" s="12">
        <v>852.23</v>
      </c>
      <c r="K60" s="12">
        <v>1</v>
      </c>
      <c r="L60" s="12" t="s">
        <v>40</v>
      </c>
      <c r="M60" s="12">
        <v>151200</v>
      </c>
      <c r="N60" s="12">
        <v>3</v>
      </c>
      <c r="O60" s="12" t="s">
        <v>40</v>
      </c>
      <c r="P60" s="12">
        <v>151200</v>
      </c>
      <c r="Q60" s="12" t="s">
        <v>40</v>
      </c>
      <c r="R60" s="12">
        <v>151200</v>
      </c>
      <c r="S60" s="20">
        <f>(R60-M60)/M60</f>
        <v>0</v>
      </c>
      <c r="T60" s="20">
        <f t="shared" si="1"/>
        <v>0</v>
      </c>
    </row>
    <row r="61" ht="60" customHeight="1" spans="1:20">
      <c r="A61" s="8">
        <v>57</v>
      </c>
      <c r="B61" s="11" t="s">
        <v>251</v>
      </c>
      <c r="C61" s="12" t="s">
        <v>77</v>
      </c>
      <c r="D61" s="12" t="s">
        <v>26</v>
      </c>
      <c r="E61" s="12" t="s">
        <v>252</v>
      </c>
      <c r="F61" s="12" t="s">
        <v>253</v>
      </c>
      <c r="G61" s="12" t="s">
        <v>254</v>
      </c>
      <c r="H61" s="13" t="s">
        <v>30</v>
      </c>
      <c r="I61" s="12">
        <v>131382</v>
      </c>
      <c r="J61" s="12" t="s">
        <v>26</v>
      </c>
      <c r="K61" s="12">
        <v>3</v>
      </c>
      <c r="L61" s="12" t="s">
        <v>255</v>
      </c>
      <c r="M61" s="18">
        <v>58933.3333333333</v>
      </c>
      <c r="N61" s="19" t="s">
        <v>256</v>
      </c>
      <c r="O61" s="12" t="s">
        <v>257</v>
      </c>
      <c r="P61" s="12">
        <v>190015.87</v>
      </c>
      <c r="Q61" s="12" t="s">
        <v>257</v>
      </c>
      <c r="R61" s="12">
        <v>190015.87</v>
      </c>
      <c r="S61" s="20">
        <f>(R61-M61)/M61</f>
        <v>2.22425118778281</v>
      </c>
      <c r="T61" s="20">
        <f t="shared" si="1"/>
        <v>0</v>
      </c>
    </row>
    <row r="62" ht="60" customHeight="1" spans="1:20">
      <c r="A62" s="8">
        <v>58</v>
      </c>
      <c r="B62" s="11" t="s">
        <v>258</v>
      </c>
      <c r="C62" s="12" t="s">
        <v>259</v>
      </c>
      <c r="D62" s="12" t="s">
        <v>260</v>
      </c>
      <c r="E62" s="12" t="s">
        <v>261</v>
      </c>
      <c r="F62" s="12" t="s">
        <v>262</v>
      </c>
      <c r="G62" s="12" t="s">
        <v>84</v>
      </c>
      <c r="H62" s="13" t="s">
        <v>30</v>
      </c>
      <c r="I62" s="12">
        <v>80</v>
      </c>
      <c r="J62" s="12">
        <v>80</v>
      </c>
      <c r="K62" s="12">
        <v>3</v>
      </c>
      <c r="L62" s="12" t="s">
        <v>263</v>
      </c>
      <c r="M62" s="12">
        <v>3600</v>
      </c>
      <c r="N62" s="12">
        <v>3</v>
      </c>
      <c r="O62" s="12" t="s">
        <v>263</v>
      </c>
      <c r="P62" s="12">
        <v>3600</v>
      </c>
      <c r="Q62" s="12" t="s">
        <v>263</v>
      </c>
      <c r="R62" s="12">
        <v>3600</v>
      </c>
      <c r="S62" s="20">
        <f>(R62-M62)/M62</f>
        <v>0</v>
      </c>
      <c r="T62" s="20">
        <f t="shared" si="1"/>
        <v>0</v>
      </c>
    </row>
    <row r="63" ht="60" customHeight="1" spans="1:20">
      <c r="A63" s="8">
        <v>59</v>
      </c>
      <c r="B63" s="11" t="s">
        <v>264</v>
      </c>
      <c r="C63" s="12" t="s">
        <v>259</v>
      </c>
      <c r="D63" s="12" t="s">
        <v>260</v>
      </c>
      <c r="E63" s="12" t="s">
        <v>265</v>
      </c>
      <c r="F63" s="14" t="s">
        <v>66</v>
      </c>
      <c r="G63" s="12" t="s">
        <v>266</v>
      </c>
      <c r="H63" s="13" t="s">
        <v>30</v>
      </c>
      <c r="I63" s="12">
        <v>50</v>
      </c>
      <c r="J63" s="12" t="s">
        <v>26</v>
      </c>
      <c r="K63" s="12">
        <v>5</v>
      </c>
      <c r="L63" s="12" t="s">
        <v>267</v>
      </c>
      <c r="M63" s="12">
        <v>21060</v>
      </c>
      <c r="N63" s="12">
        <v>3</v>
      </c>
      <c r="O63" s="12" t="s">
        <v>267</v>
      </c>
      <c r="P63" s="12">
        <v>21060</v>
      </c>
      <c r="Q63" s="12" t="s">
        <v>26</v>
      </c>
      <c r="R63" s="12" t="s">
        <v>26</v>
      </c>
      <c r="S63" s="20">
        <v>0</v>
      </c>
      <c r="T63" s="20">
        <v>0</v>
      </c>
    </row>
    <row r="64" ht="60" customHeight="1" spans="1:20">
      <c r="A64" s="8">
        <v>60</v>
      </c>
      <c r="B64" s="11" t="s">
        <v>268</v>
      </c>
      <c r="C64" s="12" t="s">
        <v>102</v>
      </c>
      <c r="D64" s="12" t="s">
        <v>269</v>
      </c>
      <c r="E64" s="12" t="s">
        <v>270</v>
      </c>
      <c r="F64" s="14" t="s">
        <v>66</v>
      </c>
      <c r="G64" s="12" t="s">
        <v>38</v>
      </c>
      <c r="H64" s="14" t="s">
        <v>67</v>
      </c>
      <c r="I64" s="12">
        <v>3992.7</v>
      </c>
      <c r="J64" s="12">
        <v>4372</v>
      </c>
      <c r="K64" s="12" t="s">
        <v>26</v>
      </c>
      <c r="L64" s="12" t="s">
        <v>26</v>
      </c>
      <c r="M64" s="12" t="s">
        <v>26</v>
      </c>
      <c r="N64" s="12">
        <v>5</v>
      </c>
      <c r="O64" s="12" t="s">
        <v>271</v>
      </c>
      <c r="P64" s="12">
        <v>933859.2</v>
      </c>
      <c r="Q64" s="12" t="s">
        <v>26</v>
      </c>
      <c r="R64" s="12" t="s">
        <v>26</v>
      </c>
      <c r="S64" s="20">
        <v>0</v>
      </c>
      <c r="T64" s="20">
        <v>0</v>
      </c>
    </row>
    <row r="65" ht="60" customHeight="1" spans="1:20">
      <c r="A65" s="8">
        <v>61</v>
      </c>
      <c r="B65" s="11" t="s">
        <v>272</v>
      </c>
      <c r="C65" s="12" t="s">
        <v>273</v>
      </c>
      <c r="D65" s="12" t="s">
        <v>26</v>
      </c>
      <c r="E65" s="12" t="s">
        <v>274</v>
      </c>
      <c r="F65" s="12" t="s">
        <v>275</v>
      </c>
      <c r="G65" s="12" t="s">
        <v>266</v>
      </c>
      <c r="H65" s="13" t="s">
        <v>110</v>
      </c>
      <c r="I65" s="12">
        <v>10</v>
      </c>
      <c r="J65" s="12" t="s">
        <v>26</v>
      </c>
      <c r="K65" s="12" t="s">
        <v>26</v>
      </c>
      <c r="L65" s="12" t="s">
        <v>26</v>
      </c>
      <c r="M65" s="12" t="s">
        <v>26</v>
      </c>
      <c r="N65" s="12">
        <v>5</v>
      </c>
      <c r="O65" s="12" t="s">
        <v>276</v>
      </c>
      <c r="P65" s="12">
        <v>17000</v>
      </c>
      <c r="Q65" s="12" t="s">
        <v>276</v>
      </c>
      <c r="R65" s="12">
        <v>17000</v>
      </c>
      <c r="S65" s="20">
        <v>0</v>
      </c>
      <c r="T65" s="20">
        <f t="shared" si="1"/>
        <v>0</v>
      </c>
    </row>
    <row r="66" ht="60" customHeight="1" spans="1:20">
      <c r="A66" s="8">
        <v>62</v>
      </c>
      <c r="B66" s="11" t="s">
        <v>277</v>
      </c>
      <c r="C66" s="12" t="s">
        <v>273</v>
      </c>
      <c r="D66" s="12" t="s">
        <v>273</v>
      </c>
      <c r="E66" s="12" t="s">
        <v>278</v>
      </c>
      <c r="F66" s="12" t="s">
        <v>279</v>
      </c>
      <c r="G66" s="12" t="s">
        <v>38</v>
      </c>
      <c r="H66" s="13" t="s">
        <v>30</v>
      </c>
      <c r="I66" s="12" t="s">
        <v>280</v>
      </c>
      <c r="J66" s="12" t="s">
        <v>281</v>
      </c>
      <c r="K66" s="12" t="s">
        <v>282</v>
      </c>
      <c r="L66" s="12" t="s">
        <v>283</v>
      </c>
      <c r="M66" s="12">
        <v>1169328</v>
      </c>
      <c r="N66" s="12" t="s">
        <v>282</v>
      </c>
      <c r="O66" s="12" t="s">
        <v>283</v>
      </c>
      <c r="P66" s="12">
        <v>550299</v>
      </c>
      <c r="Q66" s="12" t="s">
        <v>283</v>
      </c>
      <c r="R66" s="12">
        <v>550299</v>
      </c>
      <c r="S66" s="20">
        <v>0</v>
      </c>
      <c r="T66" s="20">
        <f t="shared" si="1"/>
        <v>0</v>
      </c>
    </row>
    <row r="67" ht="60" customHeight="1" spans="1:20">
      <c r="A67" s="8">
        <v>63</v>
      </c>
      <c r="B67" s="11" t="s">
        <v>284</v>
      </c>
      <c r="C67" s="12" t="s">
        <v>225</v>
      </c>
      <c r="D67" s="12" t="s">
        <v>26</v>
      </c>
      <c r="E67" s="12" t="s">
        <v>285</v>
      </c>
      <c r="F67" s="12" t="s">
        <v>286</v>
      </c>
      <c r="G67" s="12" t="s">
        <v>38</v>
      </c>
      <c r="H67" s="13" t="s">
        <v>30</v>
      </c>
      <c r="I67" s="12">
        <v>6809.7</v>
      </c>
      <c r="J67" s="12">
        <v>8210</v>
      </c>
      <c r="K67" s="12" t="s">
        <v>287</v>
      </c>
      <c r="L67" s="12" t="s">
        <v>288</v>
      </c>
      <c r="M67" s="18">
        <v>1762310.60307692</v>
      </c>
      <c r="N67" s="12" t="s">
        <v>289</v>
      </c>
      <c r="O67" s="12" t="s">
        <v>290</v>
      </c>
      <c r="P67" s="12">
        <v>1695269.35</v>
      </c>
      <c r="Q67" s="12" t="s">
        <v>290</v>
      </c>
      <c r="R67" s="12">
        <v>1695269.35</v>
      </c>
      <c r="S67" s="20">
        <f>(R67-M67)/M67</f>
        <v>-0.0380416783283654</v>
      </c>
      <c r="T67" s="20">
        <f t="shared" si="1"/>
        <v>0</v>
      </c>
    </row>
    <row r="68" ht="60" customHeight="1" spans="1:20">
      <c r="A68" s="8">
        <v>64</v>
      </c>
      <c r="B68" s="11" t="s">
        <v>291</v>
      </c>
      <c r="C68" s="12" t="s">
        <v>102</v>
      </c>
      <c r="D68" s="12" t="s">
        <v>292</v>
      </c>
      <c r="E68" s="12" t="s">
        <v>293</v>
      </c>
      <c r="F68" s="14" t="s">
        <v>294</v>
      </c>
      <c r="G68" s="12" t="s">
        <v>295</v>
      </c>
      <c r="H68" s="14" t="s">
        <v>67</v>
      </c>
      <c r="I68" s="12">
        <v>1712.52</v>
      </c>
      <c r="J68" s="12">
        <v>997.92</v>
      </c>
      <c r="K68" s="12" t="s">
        <v>26</v>
      </c>
      <c r="L68" s="12" t="s">
        <v>26</v>
      </c>
      <c r="M68" s="12" t="s">
        <v>26</v>
      </c>
      <c r="N68" s="12">
        <v>3</v>
      </c>
      <c r="O68" s="12" t="s">
        <v>296</v>
      </c>
      <c r="P68" s="12">
        <v>296580</v>
      </c>
      <c r="Q68" s="12" t="s">
        <v>296</v>
      </c>
      <c r="R68" s="12">
        <v>296580</v>
      </c>
      <c r="S68" s="20">
        <v>0</v>
      </c>
      <c r="T68" s="20">
        <f t="shared" si="1"/>
        <v>0</v>
      </c>
    </row>
    <row r="69" ht="60" customHeight="1" spans="1:20">
      <c r="A69" s="8">
        <v>65</v>
      </c>
      <c r="B69" s="11" t="s">
        <v>297</v>
      </c>
      <c r="C69" s="12" t="s">
        <v>298</v>
      </c>
      <c r="D69" s="12" t="s">
        <v>26</v>
      </c>
      <c r="E69" s="12" t="s">
        <v>299</v>
      </c>
      <c r="F69" s="12" t="s">
        <v>300</v>
      </c>
      <c r="G69" s="12" t="s">
        <v>38</v>
      </c>
      <c r="H69" s="13" t="s">
        <v>30</v>
      </c>
      <c r="I69" s="12" t="s">
        <v>301</v>
      </c>
      <c r="J69" s="12" t="s">
        <v>302</v>
      </c>
      <c r="K69" s="12">
        <v>3</v>
      </c>
      <c r="L69" s="12" t="s">
        <v>303</v>
      </c>
      <c r="M69" s="12">
        <v>696000</v>
      </c>
      <c r="N69" s="12">
        <v>3</v>
      </c>
      <c r="O69" s="12" t="s">
        <v>303</v>
      </c>
      <c r="P69" s="12">
        <v>729672</v>
      </c>
      <c r="Q69" s="12" t="s">
        <v>303</v>
      </c>
      <c r="R69" s="12">
        <v>729672</v>
      </c>
      <c r="S69" s="20">
        <f>(R69-M69)/M69</f>
        <v>0.0483793103448276</v>
      </c>
      <c r="T69" s="20">
        <f t="shared" si="1"/>
        <v>0</v>
      </c>
    </row>
    <row r="70" ht="60" customHeight="1" spans="1:20">
      <c r="A70" s="8">
        <v>66</v>
      </c>
      <c r="B70" s="11" t="s">
        <v>304</v>
      </c>
      <c r="C70" s="12" t="s">
        <v>236</v>
      </c>
      <c r="D70" s="12" t="s">
        <v>237</v>
      </c>
      <c r="E70" s="12" t="s">
        <v>305</v>
      </c>
      <c r="F70" s="12" t="s">
        <v>306</v>
      </c>
      <c r="G70" s="12" t="s">
        <v>307</v>
      </c>
      <c r="H70" s="14" t="s">
        <v>110</v>
      </c>
      <c r="I70" s="12">
        <v>52.99</v>
      </c>
      <c r="J70" s="12">
        <v>52.99</v>
      </c>
      <c r="K70" s="12" t="s">
        <v>26</v>
      </c>
      <c r="L70" s="12" t="s">
        <v>26</v>
      </c>
      <c r="M70" s="12" t="s">
        <v>26</v>
      </c>
      <c r="N70" s="12">
        <v>3</v>
      </c>
      <c r="O70" s="12" t="s">
        <v>308</v>
      </c>
      <c r="P70" s="12">
        <v>33600</v>
      </c>
      <c r="Q70" s="12" t="s">
        <v>308</v>
      </c>
      <c r="R70" s="12">
        <v>33600</v>
      </c>
      <c r="S70" s="20">
        <v>0</v>
      </c>
      <c r="T70" s="20">
        <f t="shared" si="1"/>
        <v>0</v>
      </c>
    </row>
    <row r="71" ht="60" customHeight="1" spans="1:20">
      <c r="A71" s="8">
        <v>67</v>
      </c>
      <c r="B71" s="11" t="s">
        <v>309</v>
      </c>
      <c r="C71" s="12" t="s">
        <v>310</v>
      </c>
      <c r="D71" s="12" t="s">
        <v>26</v>
      </c>
      <c r="E71" s="12" t="s">
        <v>311</v>
      </c>
      <c r="F71" s="14" t="s">
        <v>66</v>
      </c>
      <c r="G71" s="12" t="s">
        <v>38</v>
      </c>
      <c r="H71" s="14" t="s">
        <v>67</v>
      </c>
      <c r="I71" s="12">
        <v>9712.01</v>
      </c>
      <c r="J71" s="12">
        <v>10125</v>
      </c>
      <c r="K71" s="12" t="s">
        <v>26</v>
      </c>
      <c r="L71" s="12" t="s">
        <v>26</v>
      </c>
      <c r="M71" s="12" t="s">
        <v>26</v>
      </c>
      <c r="N71" s="12">
        <v>5</v>
      </c>
      <c r="O71" s="12" t="s">
        <v>312</v>
      </c>
      <c r="P71" s="12">
        <v>1532115</v>
      </c>
      <c r="Q71" s="12" t="s">
        <v>26</v>
      </c>
      <c r="R71" s="12" t="s">
        <v>26</v>
      </c>
      <c r="S71" s="20">
        <v>0</v>
      </c>
      <c r="T71" s="20">
        <v>0</v>
      </c>
    </row>
    <row r="72" ht="60" customHeight="1" spans="1:20">
      <c r="A72" s="8">
        <v>68</v>
      </c>
      <c r="B72" s="11" t="s">
        <v>313</v>
      </c>
      <c r="C72" s="12" t="s">
        <v>310</v>
      </c>
      <c r="D72" s="12" t="s">
        <v>26</v>
      </c>
      <c r="E72" s="12" t="s">
        <v>26</v>
      </c>
      <c r="F72" s="14" t="s">
        <v>314</v>
      </c>
      <c r="G72" s="12" t="s">
        <v>315</v>
      </c>
      <c r="H72" s="14" t="s">
        <v>67</v>
      </c>
      <c r="I72" s="12" t="s">
        <v>26</v>
      </c>
      <c r="J72" s="12" t="s">
        <v>26</v>
      </c>
      <c r="K72" s="12" t="s">
        <v>26</v>
      </c>
      <c r="L72" s="12" t="s">
        <v>26</v>
      </c>
      <c r="M72" s="12" t="s">
        <v>26</v>
      </c>
      <c r="N72" s="12" t="s">
        <v>316</v>
      </c>
      <c r="O72" s="12" t="s">
        <v>317</v>
      </c>
      <c r="P72" s="12" t="s">
        <v>318</v>
      </c>
      <c r="Q72" s="12" t="s">
        <v>319</v>
      </c>
      <c r="R72" s="12" t="s">
        <v>320</v>
      </c>
      <c r="S72" s="20">
        <v>0</v>
      </c>
      <c r="T72" s="20">
        <f>(5200-5000)/5000</f>
        <v>0.04</v>
      </c>
    </row>
    <row r="73" ht="60" customHeight="1" spans="1:20">
      <c r="A73" s="8">
        <v>69</v>
      </c>
      <c r="B73" s="11" t="s">
        <v>321</v>
      </c>
      <c r="C73" s="12" t="s">
        <v>51</v>
      </c>
      <c r="D73" s="12" t="s">
        <v>26</v>
      </c>
      <c r="E73" s="12" t="s">
        <v>322</v>
      </c>
      <c r="F73" s="12" t="s">
        <v>323</v>
      </c>
      <c r="G73" s="12" t="s">
        <v>38</v>
      </c>
      <c r="H73" s="13" t="s">
        <v>30</v>
      </c>
      <c r="I73" s="12">
        <v>4552.22</v>
      </c>
      <c r="J73" s="12">
        <v>5198.46</v>
      </c>
      <c r="K73" s="12">
        <v>3</v>
      </c>
      <c r="L73" s="12" t="s">
        <v>80</v>
      </c>
      <c r="M73" s="12">
        <v>1334880</v>
      </c>
      <c r="N73" s="12">
        <v>3</v>
      </c>
      <c r="O73" s="12" t="s">
        <v>324</v>
      </c>
      <c r="P73" s="12">
        <v>1122864</v>
      </c>
      <c r="Q73" s="12" t="s">
        <v>324</v>
      </c>
      <c r="R73" s="12">
        <v>1122864</v>
      </c>
      <c r="S73" s="20">
        <f>(R73-M73)/M73</f>
        <v>-0.158827759798634</v>
      </c>
      <c r="T73" s="20">
        <f>(R73-P73)/P73</f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2025-09-02T03:32:36Z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EF46EBF9570943CA9199E3AC6004A07A_13</vt:lpwstr>
  </property>
</Properties>
</file>