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2月份 " sheetId="5" r:id="rId1"/>
  </sheets>
  <definedNames>
    <definedName name="_xlnm.Print_Titles" localSheetId="0">'2月份 '!$1:$4</definedName>
    <definedName name="_xlnm._FilterDatabase" localSheetId="0" hidden="1">'2月份 '!$A$2:$T$27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<sst xmlns="http://schemas.openxmlformats.org/spreadsheetml/2006/main" count="306" uniqueCount="163">
  <si>
    <t>清溪镇农村集体资产交易情况统计表(镇级）</t>
  </si>
  <si>
    <t>统计起止日期：2025年2月1日至2025年2月28日</t>
  </si>
  <si>
    <t>序号</t>
  </si>
  <si>
    <t>交易编号</t>
  </si>
  <si>
    <t>村</t>
  </si>
  <si>
    <t>组</t>
  </si>
  <si>
    <t>地址</t>
  </si>
  <si>
    <t>承租方</t>
  </si>
  <si>
    <t>资产   类别</t>
  </si>
  <si>
    <t>交易类别</t>
  </si>
  <si>
    <t>占地面积（㎡）</t>
  </si>
  <si>
    <t>建筑面积（㎡）</t>
  </si>
  <si>
    <t>原合同情况</t>
  </si>
  <si>
    <t>立项情况</t>
  </si>
  <si>
    <t>成交情况</t>
  </si>
  <si>
    <t>成交比原合同增幅</t>
  </si>
  <si>
    <t>成交比立项增幅</t>
  </si>
  <si>
    <t>合同年限(年)</t>
  </si>
  <si>
    <t>交易底价</t>
  </si>
  <si>
    <t>年标的金额(元)</t>
  </si>
  <si>
    <t>合同年限   (年)</t>
  </si>
  <si>
    <t>立项底价</t>
  </si>
  <si>
    <t>年标的      金额(元)</t>
  </si>
  <si>
    <t>成交底价</t>
  </si>
  <si>
    <t>QXNZB-24-427</t>
  </si>
  <si>
    <t>三中</t>
  </si>
  <si>
    <t>-</t>
  </si>
  <si>
    <t>三中路92号</t>
  </si>
  <si>
    <t>东莞市清溪三中绮丽幼儿园</t>
  </si>
  <si>
    <t>幼儿园</t>
  </si>
  <si>
    <t>续约</t>
  </si>
  <si>
    <t>8元/月/㎡，每5年递增10%</t>
  </si>
  <si>
    <t>9年1个月</t>
  </si>
  <si>
    <t>9.8元/月/㎡；每5年递增5%</t>
  </si>
  <si>
    <t>QXNZB-25-011</t>
  </si>
  <si>
    <t>土桥</t>
  </si>
  <si>
    <t>兴业三街1号</t>
  </si>
  <si>
    <t>东莞市联沃数码科技有限公司</t>
  </si>
  <si>
    <t>厂房</t>
  </si>
  <si>
    <t>厂房29元/月/㎡；铁皮房8元/月/㎡</t>
  </si>
  <si>
    <t>厂房24元/月/㎡；铁皮房8元/月/㎡</t>
  </si>
  <si>
    <t>QXNZB-25-012</t>
  </si>
  <si>
    <t>九乡</t>
  </si>
  <si>
    <t>九乡内部道路</t>
  </si>
  <si>
    <t>东莞市商航电子科技有限公司</t>
  </si>
  <si>
    <t>停车规范管理项目</t>
  </si>
  <si>
    <t>竞价</t>
  </si>
  <si>
    <t>2.56元/月/㎡</t>
  </si>
  <si>
    <t>QXNZB-25-013</t>
  </si>
  <si>
    <t>罗马</t>
  </si>
  <si>
    <t>马滩</t>
  </si>
  <si>
    <t>冷水坑中联厂后面</t>
  </si>
  <si>
    <t>东莞市盛安五金制品有限公司</t>
  </si>
  <si>
    <t>农用地</t>
  </si>
  <si>
    <t>1.5亩</t>
  </si>
  <si>
    <t>5000元/亩.年；每5年递增10%</t>
  </si>
  <si>
    <t>QXNZB-25-015</t>
  </si>
  <si>
    <t>罗裙埔</t>
  </si>
  <si>
    <t>老围宗祠旁单层瓦房</t>
  </si>
  <si>
    <t>东莞市维轩广告传媒有限公司</t>
  </si>
  <si>
    <t>房屋</t>
  </si>
  <si>
    <t>3.5元/月/㎡</t>
  </si>
  <si>
    <t>3.5元/月/㎡；每5年递增5%</t>
  </si>
  <si>
    <t>QXNZB-25-016</t>
  </si>
  <si>
    <t>厦坭</t>
  </si>
  <si>
    <t>郑围</t>
  </si>
  <si>
    <t>郑围内部道路</t>
  </si>
  <si>
    <t>东莞市海龙科技有限公司</t>
  </si>
  <si>
    <t>5000元/月，每3年递增10%</t>
  </si>
  <si>
    <t>QXNZB-25-017</t>
  </si>
  <si>
    <t>旗岭下</t>
  </si>
  <si>
    <t>旗岭下内部道路</t>
  </si>
  <si>
    <t>QXNZB-25-018</t>
  </si>
  <si>
    <t>置业路10号、12号</t>
  </si>
  <si>
    <t>东莞市东寅森实业有限公司</t>
  </si>
  <si>
    <t>厂房19.5元/月/㎡；地租6元/月/㎡</t>
  </si>
  <si>
    <t>前3年厂房18元/月/㎡；地租6元/月/㎡；后2年厂房18.5元/月/㎡</t>
  </si>
  <si>
    <t>QXNZB-25-020</t>
  </si>
  <si>
    <t>渔樑围</t>
  </si>
  <si>
    <t>清渔路256号101</t>
  </si>
  <si>
    <t>吴志宏</t>
  </si>
  <si>
    <t>商铺</t>
  </si>
  <si>
    <t>62.5元/月/㎡</t>
  </si>
  <si>
    <t>前3年62.5元/月/㎡；后2年67.5元/月/㎡</t>
  </si>
  <si>
    <t>QXNZB-25-021</t>
  </si>
  <si>
    <t>渔梁围村市场东路1号</t>
  </si>
  <si>
    <t>流标</t>
  </si>
  <si>
    <t>市场</t>
  </si>
  <si>
    <t>13元/月/㎡，每3年递增5%</t>
  </si>
  <si>
    <t>QXNZB-25-022</t>
  </si>
  <si>
    <t>居民</t>
  </si>
  <si>
    <t>鹿鸣路118号</t>
  </si>
  <si>
    <t>15元/月/㎡，每3年递增5%</t>
  </si>
  <si>
    <t>QXNZB-25-023</t>
  </si>
  <si>
    <t>大埔</t>
  </si>
  <si>
    <t>黄岗碌巷3号第8间临建商铺</t>
  </si>
  <si>
    <t>吴文平</t>
  </si>
  <si>
    <t>23元/月/㎡</t>
  </si>
  <si>
    <t>QXNZB-25-024</t>
  </si>
  <si>
    <t>黄岗碌巷3号第9间临建商铺</t>
  </si>
  <si>
    <t>QXNZB-25-025</t>
  </si>
  <si>
    <t>银兜东路2号</t>
  </si>
  <si>
    <t>东莞市清溪陶缘网吧</t>
  </si>
  <si>
    <t>前3年13元/月/㎡，后两年14.3元/月/㎡</t>
  </si>
  <si>
    <t>QXNZB-25-027</t>
  </si>
  <si>
    <t>荔横</t>
  </si>
  <si>
    <t>樑头围</t>
  </si>
  <si>
    <t>荔河街9号</t>
  </si>
  <si>
    <t>东莞市森鸿电子科技有限公司</t>
  </si>
  <si>
    <t>20元/月/㎡</t>
  </si>
  <si>
    <t>18元/月/㎡</t>
  </si>
  <si>
    <t>QXNZB-25-029</t>
  </si>
  <si>
    <t>清凤路213号土桥市场内</t>
  </si>
  <si>
    <t>普行智能停车（深圳）有限公司</t>
  </si>
  <si>
    <t>土地</t>
  </si>
  <si>
    <t>5元/月/㎡；每5年递增10%</t>
  </si>
  <si>
    <t>16.10元/月/㎡；每5年递增10%</t>
  </si>
  <si>
    <t>QXNZB-25-030</t>
  </si>
  <si>
    <t>清厦</t>
  </si>
  <si>
    <t>清厦路36、38、40号</t>
  </si>
  <si>
    <t>向中林</t>
  </si>
  <si>
    <t>26.47元/月/㎡</t>
  </si>
  <si>
    <t>QXNZB-25-031</t>
  </si>
  <si>
    <t>分水凹</t>
  </si>
  <si>
    <t>三中路95号</t>
  </si>
  <si>
    <t>贺锡通</t>
  </si>
  <si>
    <t>46元/月/㎡</t>
  </si>
  <si>
    <t>50元/月/㎡</t>
  </si>
  <si>
    <t>QXNZB-25-032</t>
  </si>
  <si>
    <t>三中路103号110室</t>
  </si>
  <si>
    <t>沈杜勉</t>
  </si>
  <si>
    <t>41.67元/月/㎡</t>
  </si>
  <si>
    <t>45元/月/㎡</t>
  </si>
  <si>
    <t>QXNZB-25-033</t>
  </si>
  <si>
    <t>朱屋</t>
  </si>
  <si>
    <t>星发路48号104</t>
  </si>
  <si>
    <t>尤俊伟</t>
  </si>
  <si>
    <t>40元/月/㎡</t>
  </si>
  <si>
    <t>QXNZB-25-034</t>
  </si>
  <si>
    <t>老中坑</t>
  </si>
  <si>
    <t>中坑路北一街3号101室</t>
  </si>
  <si>
    <t>铁皮房</t>
  </si>
  <si>
    <t>QXNZB-25-035</t>
  </si>
  <si>
    <t>厦屋</t>
  </si>
  <si>
    <t>厦屋路41号C501房</t>
  </si>
  <si>
    <t>王巧玲</t>
  </si>
  <si>
    <t>6.67元/月/㎡</t>
  </si>
  <si>
    <t>QXNZB-25-037</t>
  </si>
  <si>
    <t>浮岗</t>
  </si>
  <si>
    <t>新围</t>
  </si>
  <si>
    <t>新围村巷113号</t>
  </si>
  <si>
    <t>13.33元/月/㎡</t>
  </si>
  <si>
    <r>
      <rPr>
        <sz val="11"/>
        <color theme="1"/>
        <rFont val="宋体"/>
        <charset val="134"/>
      </rPr>
      <t>原</t>
    </r>
    <r>
      <rPr>
        <sz val="11"/>
        <color theme="1"/>
        <rFont val="Times New Roman"/>
        <charset val="134"/>
      </rPr>
      <t>QXNZB-24-400</t>
    </r>
  </si>
  <si>
    <t>浮岗街11号一楼</t>
  </si>
  <si>
    <t>张涛</t>
  </si>
  <si>
    <t>底价 交易</t>
  </si>
  <si>
    <t>12元/月/㎡</t>
  </si>
  <si>
    <r>
      <rPr>
        <sz val="11"/>
        <color theme="1"/>
        <rFont val="宋体"/>
        <charset val="134"/>
      </rPr>
      <t>原</t>
    </r>
    <r>
      <rPr>
        <sz val="11"/>
        <color theme="1"/>
        <rFont val="Times New Roman"/>
        <charset val="134"/>
      </rPr>
      <t>QXNZB-24-410</t>
    </r>
  </si>
  <si>
    <t>大利</t>
  </si>
  <si>
    <t>利晖路26号</t>
  </si>
  <si>
    <t>东莞市雄联五金制品有限公司</t>
  </si>
  <si>
    <t>4年11个月16日</t>
  </si>
  <si>
    <t>16元/月/㎡；每3年递增10%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</si>
</sst>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Times New Roman"/>
      <charset val="134"/>
    </font>
    <font>
      <b/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 readingOrder="1"/>
    </xf>
    <xf numFmtId="176" fontId="0" fillId="0" borderId="1" xfId="0" applyNumberFormat="1" applyFill="1" applyBorder="1" applyAlignment="1">
      <alignment horizontal="center" vertical="center" wrapText="1"/>
    </xf>
    <xf numFmtId="1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zoomScale="130" zoomScaleNormal="130" topLeftCell="E17" workbookViewId="0">
      <selection activeCell="T20" sqref="Q20:T20"/>
    </sheetView>
  </sheetViews>
  <sheetFormatPr defaultColWidth="9" defaultRowHeight="13.5"/>
  <cols>
    <col min="1" max="1" width="4" style="1" customWidth="1"/>
    <col min="2" max="2" width="14.625" style="1" customWidth="1"/>
    <col min="3" max="4" width="7.125" style="1" customWidth="1"/>
    <col min="5" max="5" width="15.125" style="1" customWidth="1"/>
    <col min="6" max="6" width="11.375" style="1" customWidth="1"/>
    <col min="7" max="7" width="7.625" style="1" customWidth="1"/>
    <col min="8" max="8" width="7.375" style="1" customWidth="1"/>
    <col min="9" max="9" width="9.375" style="1"/>
    <col min="10" max="10" width="10.25" style="1" customWidth="1"/>
    <col min="11" max="11" width="8.875" style="1" customWidth="1"/>
    <col min="12" max="12" width="12.5" style="1" customWidth="1"/>
    <col min="13" max="13" width="12" style="2" customWidth="1"/>
    <col min="14" max="14" width="8.875" style="2" customWidth="1"/>
    <col min="15" max="17" width="12.5" style="2" customWidth="1"/>
    <col min="18" max="18" width="12.75" style="2" customWidth="1"/>
    <col min="19" max="19" width="10.25" style="1" customWidth="1"/>
    <col min="20" max="20" width="9.375" style="1"/>
    <col min="21" max="16384" width="9" style="1"/>
  </cols>
  <sheetData>
    <row r="1" ht="25.5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1.95" customHeight="1" spans="1:2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/>
      <c r="M3" s="18"/>
      <c r="N3" s="18" t="s">
        <v>13</v>
      </c>
      <c r="O3" s="18"/>
      <c r="P3" s="18"/>
      <c r="Q3" s="18" t="s">
        <v>14</v>
      </c>
      <c r="R3" s="18"/>
      <c r="S3" s="8" t="s">
        <v>15</v>
      </c>
      <c r="T3" s="8" t="s">
        <v>16</v>
      </c>
    </row>
    <row r="4" ht="27" spans="1:20">
      <c r="A4" s="9"/>
      <c r="B4" s="10"/>
      <c r="C4" s="10"/>
      <c r="D4" s="7"/>
      <c r="E4" s="6"/>
      <c r="F4" s="7"/>
      <c r="G4" s="8"/>
      <c r="H4" s="8"/>
      <c r="I4" s="8"/>
      <c r="J4" s="8"/>
      <c r="K4" s="8" t="s">
        <v>17</v>
      </c>
      <c r="L4" s="5" t="s">
        <v>18</v>
      </c>
      <c r="M4" s="19" t="s">
        <v>19</v>
      </c>
      <c r="N4" s="5" t="s">
        <v>20</v>
      </c>
      <c r="O4" s="20" t="s">
        <v>21</v>
      </c>
      <c r="P4" s="18" t="s">
        <v>22</v>
      </c>
      <c r="Q4" s="20" t="s">
        <v>23</v>
      </c>
      <c r="R4" s="18" t="s">
        <v>22</v>
      </c>
      <c r="S4" s="8"/>
      <c r="T4" s="8"/>
    </row>
    <row r="5" s="1" customFormat="1" ht="60" customHeight="1" spans="1:20">
      <c r="A5" s="8">
        <v>1</v>
      </c>
      <c r="B5" s="11" t="s">
        <v>24</v>
      </c>
      <c r="C5" s="12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13" t="s">
        <v>30</v>
      </c>
      <c r="I5" s="8">
        <v>2600</v>
      </c>
      <c r="J5" s="8">
        <v>2360</v>
      </c>
      <c r="K5" s="12">
        <v>10</v>
      </c>
      <c r="L5" s="12" t="s">
        <v>31</v>
      </c>
      <c r="M5" s="12">
        <v>237888</v>
      </c>
      <c r="N5" s="8" t="s">
        <v>32</v>
      </c>
      <c r="O5" s="8" t="s">
        <v>33</v>
      </c>
      <c r="P5" s="12">
        <v>283774.2</v>
      </c>
      <c r="Q5" s="12" t="s">
        <v>33</v>
      </c>
      <c r="R5" s="12">
        <v>283774.2</v>
      </c>
      <c r="S5" s="22">
        <f>(R5-M5)/M5</f>
        <v>0.192889931396287</v>
      </c>
      <c r="T5" s="22">
        <f>(R5-P5)/P5</f>
        <v>0</v>
      </c>
    </row>
    <row r="6" s="1" customFormat="1" ht="60" customHeight="1" spans="1:20">
      <c r="A6" s="8">
        <v>2</v>
      </c>
      <c r="B6" s="14" t="s">
        <v>34</v>
      </c>
      <c r="C6" s="12" t="s">
        <v>35</v>
      </c>
      <c r="D6" s="12" t="s">
        <v>26</v>
      </c>
      <c r="E6" s="12" t="s">
        <v>36</v>
      </c>
      <c r="F6" s="8" t="s">
        <v>37</v>
      </c>
      <c r="G6" s="12" t="s">
        <v>38</v>
      </c>
      <c r="H6" s="13" t="s">
        <v>30</v>
      </c>
      <c r="I6" s="12">
        <v>5600</v>
      </c>
      <c r="J6" s="12">
        <v>3512</v>
      </c>
      <c r="K6" s="12">
        <v>3</v>
      </c>
      <c r="L6" s="12" t="s">
        <v>39</v>
      </c>
      <c r="M6" s="12">
        <v>1174548</v>
      </c>
      <c r="N6" s="12">
        <v>3</v>
      </c>
      <c r="O6" s="12" t="s">
        <v>40</v>
      </c>
      <c r="P6" s="12">
        <v>975168</v>
      </c>
      <c r="Q6" s="12" t="s">
        <v>40</v>
      </c>
      <c r="R6" s="12">
        <v>975168</v>
      </c>
      <c r="S6" s="22">
        <f t="shared" ref="S6:S29" si="0">(R6-M6)/M6</f>
        <v>-0.169750406113671</v>
      </c>
      <c r="T6" s="22">
        <f t="shared" ref="T6:T29" si="1">(R6-P6)/P6</f>
        <v>0</v>
      </c>
    </row>
    <row r="7" s="1" customFormat="1" ht="60" customHeight="1" spans="1:20">
      <c r="A7" s="8">
        <v>3</v>
      </c>
      <c r="B7" s="14" t="s">
        <v>41</v>
      </c>
      <c r="C7" s="12" t="s">
        <v>42</v>
      </c>
      <c r="D7" s="12" t="s">
        <v>26</v>
      </c>
      <c r="E7" s="12" t="s">
        <v>43</v>
      </c>
      <c r="F7" s="15" t="s">
        <v>44</v>
      </c>
      <c r="G7" s="12" t="s">
        <v>45</v>
      </c>
      <c r="H7" s="15" t="s">
        <v>46</v>
      </c>
      <c r="I7" s="12">
        <v>8187.5</v>
      </c>
      <c r="J7" s="12" t="s">
        <v>26</v>
      </c>
      <c r="K7" s="12" t="s">
        <v>26</v>
      </c>
      <c r="L7" s="12" t="s">
        <v>26</v>
      </c>
      <c r="M7" s="12" t="s">
        <v>26</v>
      </c>
      <c r="N7" s="12">
        <v>8</v>
      </c>
      <c r="O7" s="12" t="s">
        <v>47</v>
      </c>
      <c r="P7" s="12">
        <v>244125</v>
      </c>
      <c r="Q7" s="12" t="s">
        <v>47</v>
      </c>
      <c r="R7" s="12">
        <v>244125</v>
      </c>
      <c r="S7" s="22">
        <v>0</v>
      </c>
      <c r="T7" s="22">
        <f t="shared" si="1"/>
        <v>0</v>
      </c>
    </row>
    <row r="8" s="1" customFormat="1" ht="59" customHeight="1" spans="1:20">
      <c r="A8" s="8">
        <v>4</v>
      </c>
      <c r="B8" s="14" t="s">
        <v>48</v>
      </c>
      <c r="C8" s="12" t="s">
        <v>49</v>
      </c>
      <c r="D8" s="12" t="s">
        <v>50</v>
      </c>
      <c r="E8" s="12" t="s">
        <v>51</v>
      </c>
      <c r="F8" s="15" t="s">
        <v>52</v>
      </c>
      <c r="G8" s="12" t="s">
        <v>53</v>
      </c>
      <c r="H8" s="15" t="s">
        <v>46</v>
      </c>
      <c r="I8" s="12" t="s">
        <v>54</v>
      </c>
      <c r="J8" s="12" t="s">
        <v>26</v>
      </c>
      <c r="K8" s="12" t="s">
        <v>26</v>
      </c>
      <c r="L8" s="12" t="s">
        <v>26</v>
      </c>
      <c r="M8" s="21" t="s">
        <v>26</v>
      </c>
      <c r="N8" s="12">
        <v>20</v>
      </c>
      <c r="O8" s="12" t="s">
        <v>55</v>
      </c>
      <c r="P8" s="12">
        <v>8701.88</v>
      </c>
      <c r="Q8" s="12" t="s">
        <v>55</v>
      </c>
      <c r="R8" s="12">
        <v>8701.88</v>
      </c>
      <c r="S8" s="22">
        <v>0</v>
      </c>
      <c r="T8" s="22">
        <f t="shared" si="1"/>
        <v>0</v>
      </c>
    </row>
    <row r="9" s="1" customFormat="1" ht="59" customHeight="1" spans="1:20">
      <c r="A9" s="8">
        <v>5</v>
      </c>
      <c r="B9" s="14" t="s">
        <v>56</v>
      </c>
      <c r="C9" s="12" t="s">
        <v>49</v>
      </c>
      <c r="D9" s="12" t="s">
        <v>57</v>
      </c>
      <c r="E9" s="12" t="s">
        <v>58</v>
      </c>
      <c r="F9" s="12" t="s">
        <v>59</v>
      </c>
      <c r="G9" s="12" t="s">
        <v>60</v>
      </c>
      <c r="H9" s="16" t="s">
        <v>30</v>
      </c>
      <c r="I9" s="12">
        <v>200</v>
      </c>
      <c r="J9" s="12">
        <v>200</v>
      </c>
      <c r="K9" s="12">
        <v>3</v>
      </c>
      <c r="L9" s="12" t="s">
        <v>61</v>
      </c>
      <c r="M9" s="12">
        <v>8400</v>
      </c>
      <c r="N9" s="12">
        <v>20</v>
      </c>
      <c r="O9" s="12" t="s">
        <v>62</v>
      </c>
      <c r="P9" s="12">
        <v>9051.26</v>
      </c>
      <c r="Q9" s="12" t="s">
        <v>62</v>
      </c>
      <c r="R9" s="12">
        <v>9051.26</v>
      </c>
      <c r="S9" s="22">
        <f t="shared" si="0"/>
        <v>0.0775309523809524</v>
      </c>
      <c r="T9" s="22">
        <f t="shared" si="1"/>
        <v>0</v>
      </c>
    </row>
    <row r="10" s="1" customFormat="1" ht="59" customHeight="1" spans="1:20">
      <c r="A10" s="8">
        <v>6</v>
      </c>
      <c r="B10" s="14" t="s">
        <v>63</v>
      </c>
      <c r="C10" s="12" t="s">
        <v>64</v>
      </c>
      <c r="D10" s="12" t="s">
        <v>65</v>
      </c>
      <c r="E10" s="12" t="s">
        <v>66</v>
      </c>
      <c r="F10" s="15" t="s">
        <v>67</v>
      </c>
      <c r="G10" s="12" t="s">
        <v>45</v>
      </c>
      <c r="H10" s="15" t="s">
        <v>46</v>
      </c>
      <c r="I10" s="12">
        <v>60771.33</v>
      </c>
      <c r="J10" s="12" t="s">
        <v>26</v>
      </c>
      <c r="K10" s="12" t="s">
        <v>26</v>
      </c>
      <c r="L10" s="12" t="s">
        <v>26</v>
      </c>
      <c r="M10" s="21" t="s">
        <v>26</v>
      </c>
      <c r="N10" s="12">
        <v>6</v>
      </c>
      <c r="O10" s="12" t="s">
        <v>68</v>
      </c>
      <c r="P10" s="12">
        <v>60500</v>
      </c>
      <c r="Q10" s="12" t="s">
        <v>68</v>
      </c>
      <c r="R10" s="12">
        <v>60500</v>
      </c>
      <c r="S10" s="22">
        <v>0</v>
      </c>
      <c r="T10" s="22">
        <f t="shared" si="1"/>
        <v>0</v>
      </c>
    </row>
    <row r="11" s="1" customFormat="1" ht="59" customHeight="1" spans="1:20">
      <c r="A11" s="8">
        <v>7</v>
      </c>
      <c r="B11" s="14" t="s">
        <v>69</v>
      </c>
      <c r="C11" s="12" t="s">
        <v>64</v>
      </c>
      <c r="D11" s="12" t="s">
        <v>70</v>
      </c>
      <c r="E11" s="12" t="s">
        <v>71</v>
      </c>
      <c r="F11" s="15" t="s">
        <v>67</v>
      </c>
      <c r="G11" s="12" t="s">
        <v>45</v>
      </c>
      <c r="H11" s="15" t="s">
        <v>46</v>
      </c>
      <c r="I11" s="12">
        <v>84014.31</v>
      </c>
      <c r="J11" s="12" t="s">
        <v>26</v>
      </c>
      <c r="K11" s="12" t="s">
        <v>26</v>
      </c>
      <c r="L11" s="12" t="s">
        <v>26</v>
      </c>
      <c r="M11" s="21" t="s">
        <v>26</v>
      </c>
      <c r="N11" s="12">
        <v>6</v>
      </c>
      <c r="O11" s="12" t="s">
        <v>68</v>
      </c>
      <c r="P11" s="12">
        <v>60500</v>
      </c>
      <c r="Q11" s="12" t="s">
        <v>68</v>
      </c>
      <c r="R11" s="12">
        <v>60500</v>
      </c>
      <c r="S11" s="22">
        <v>0</v>
      </c>
      <c r="T11" s="22">
        <f t="shared" si="1"/>
        <v>0</v>
      </c>
    </row>
    <row r="12" s="1" customFormat="1" ht="81" customHeight="1" spans="1:20">
      <c r="A12" s="8">
        <v>8</v>
      </c>
      <c r="B12" s="14" t="s">
        <v>72</v>
      </c>
      <c r="C12" s="12" t="s">
        <v>35</v>
      </c>
      <c r="D12" s="12" t="s">
        <v>26</v>
      </c>
      <c r="E12" s="12" t="s">
        <v>73</v>
      </c>
      <c r="F12" s="12" t="s">
        <v>74</v>
      </c>
      <c r="G12" s="12" t="s">
        <v>38</v>
      </c>
      <c r="H12" s="16" t="s">
        <v>30</v>
      </c>
      <c r="I12" s="12">
        <v>28490</v>
      </c>
      <c r="J12" s="12">
        <v>20089</v>
      </c>
      <c r="K12" s="12">
        <v>5</v>
      </c>
      <c r="L12" s="12" t="s">
        <v>75</v>
      </c>
      <c r="M12" s="12">
        <v>4654656</v>
      </c>
      <c r="N12" s="12">
        <v>5</v>
      </c>
      <c r="O12" s="12" t="s">
        <v>76</v>
      </c>
      <c r="P12" s="12">
        <v>4345713.6</v>
      </c>
      <c r="Q12" s="12" t="s">
        <v>76</v>
      </c>
      <c r="R12" s="12">
        <v>4345713.6</v>
      </c>
      <c r="S12" s="22">
        <f t="shared" si="0"/>
        <v>-0.0663727673967744</v>
      </c>
      <c r="T12" s="22">
        <f t="shared" si="1"/>
        <v>0</v>
      </c>
    </row>
    <row r="13" s="1" customFormat="1" ht="59" customHeight="1" spans="1:20">
      <c r="A13" s="8">
        <v>9</v>
      </c>
      <c r="B13" s="14" t="s">
        <v>77</v>
      </c>
      <c r="C13" s="12" t="s">
        <v>78</v>
      </c>
      <c r="D13" s="12" t="s">
        <v>26</v>
      </c>
      <c r="E13" s="12" t="s">
        <v>79</v>
      </c>
      <c r="F13" s="12" t="s">
        <v>80</v>
      </c>
      <c r="G13" s="12" t="s">
        <v>81</v>
      </c>
      <c r="H13" s="16" t="s">
        <v>30</v>
      </c>
      <c r="I13" s="12">
        <v>40</v>
      </c>
      <c r="J13" s="12">
        <v>40</v>
      </c>
      <c r="K13" s="12">
        <v>3</v>
      </c>
      <c r="L13" s="12" t="s">
        <v>82</v>
      </c>
      <c r="M13" s="12">
        <v>30000</v>
      </c>
      <c r="N13" s="12">
        <v>5</v>
      </c>
      <c r="O13" s="12" t="s">
        <v>83</v>
      </c>
      <c r="P13" s="12">
        <v>30960</v>
      </c>
      <c r="Q13" s="12" t="s">
        <v>83</v>
      </c>
      <c r="R13" s="12">
        <v>30960</v>
      </c>
      <c r="S13" s="22">
        <f t="shared" si="0"/>
        <v>0.032</v>
      </c>
      <c r="T13" s="22">
        <f t="shared" si="1"/>
        <v>0</v>
      </c>
    </row>
    <row r="14" s="1" customFormat="1" ht="59" customHeight="1" spans="1:20">
      <c r="A14" s="8">
        <v>10</v>
      </c>
      <c r="B14" s="14" t="s">
        <v>84</v>
      </c>
      <c r="C14" s="12" t="s">
        <v>78</v>
      </c>
      <c r="D14" s="12" t="s">
        <v>26</v>
      </c>
      <c r="E14" s="12" t="s">
        <v>85</v>
      </c>
      <c r="F14" s="15" t="s">
        <v>86</v>
      </c>
      <c r="G14" s="12" t="s">
        <v>87</v>
      </c>
      <c r="H14" s="15" t="s">
        <v>46</v>
      </c>
      <c r="I14" s="12">
        <v>2800</v>
      </c>
      <c r="J14" s="12">
        <v>1400</v>
      </c>
      <c r="K14" s="12" t="s">
        <v>26</v>
      </c>
      <c r="L14" s="12" t="s">
        <v>26</v>
      </c>
      <c r="M14" s="21" t="s">
        <v>26</v>
      </c>
      <c r="N14" s="12">
        <v>5</v>
      </c>
      <c r="O14" s="12" t="s">
        <v>88</v>
      </c>
      <c r="P14" s="12">
        <v>219128</v>
      </c>
      <c r="Q14" s="12" t="s">
        <v>26</v>
      </c>
      <c r="R14" s="12" t="s">
        <v>26</v>
      </c>
      <c r="S14" s="22">
        <v>0</v>
      </c>
      <c r="T14" s="22">
        <v>0</v>
      </c>
    </row>
    <row r="15" s="1" customFormat="1" ht="59" customHeight="1" spans="1:20">
      <c r="A15" s="8">
        <v>11</v>
      </c>
      <c r="B15" s="14" t="s">
        <v>89</v>
      </c>
      <c r="C15" s="12" t="s">
        <v>90</v>
      </c>
      <c r="D15" s="12" t="s">
        <v>26</v>
      </c>
      <c r="E15" s="12" t="s">
        <v>91</v>
      </c>
      <c r="F15" s="15" t="s">
        <v>86</v>
      </c>
      <c r="G15" s="12" t="s">
        <v>38</v>
      </c>
      <c r="H15" s="15" t="s">
        <v>46</v>
      </c>
      <c r="I15" s="12">
        <v>2161.7</v>
      </c>
      <c r="J15" s="12">
        <v>1891.65</v>
      </c>
      <c r="K15" s="12" t="s">
        <v>26</v>
      </c>
      <c r="L15" s="12" t="s">
        <v>26</v>
      </c>
      <c r="M15" s="21" t="s">
        <v>26</v>
      </c>
      <c r="N15" s="12">
        <v>5</v>
      </c>
      <c r="O15" s="12" t="s">
        <v>92</v>
      </c>
      <c r="P15" s="12">
        <v>335960</v>
      </c>
      <c r="Q15" s="12" t="s">
        <v>26</v>
      </c>
      <c r="R15" s="12" t="s">
        <v>26</v>
      </c>
      <c r="S15" s="22">
        <v>0</v>
      </c>
      <c r="T15" s="22">
        <v>0</v>
      </c>
    </row>
    <row r="16" s="1" customFormat="1" ht="59" customHeight="1" spans="1:20">
      <c r="A16" s="8">
        <v>12</v>
      </c>
      <c r="B16" s="14" t="s">
        <v>93</v>
      </c>
      <c r="C16" s="12" t="s">
        <v>94</v>
      </c>
      <c r="D16" s="12" t="s">
        <v>26</v>
      </c>
      <c r="E16" s="12" t="s">
        <v>95</v>
      </c>
      <c r="F16" s="12" t="s">
        <v>96</v>
      </c>
      <c r="G16" s="12" t="s">
        <v>81</v>
      </c>
      <c r="H16" s="16" t="s">
        <v>30</v>
      </c>
      <c r="I16" s="12">
        <v>13</v>
      </c>
      <c r="J16" s="12">
        <v>13</v>
      </c>
      <c r="K16" s="12">
        <v>2</v>
      </c>
      <c r="L16" s="12" t="s">
        <v>97</v>
      </c>
      <c r="M16" s="12">
        <v>3600</v>
      </c>
      <c r="N16" s="12">
        <v>2</v>
      </c>
      <c r="O16" s="12" t="s">
        <v>97</v>
      </c>
      <c r="P16" s="12">
        <v>3600</v>
      </c>
      <c r="Q16" s="12" t="s">
        <v>97</v>
      </c>
      <c r="R16" s="12">
        <v>3600</v>
      </c>
      <c r="S16" s="22">
        <f t="shared" si="0"/>
        <v>0</v>
      </c>
      <c r="T16" s="22">
        <f t="shared" si="1"/>
        <v>0</v>
      </c>
    </row>
    <row r="17" s="1" customFormat="1" ht="59" customHeight="1" spans="1:20">
      <c r="A17" s="8">
        <v>13</v>
      </c>
      <c r="B17" s="14" t="s">
        <v>98</v>
      </c>
      <c r="C17" s="12" t="s">
        <v>94</v>
      </c>
      <c r="D17" s="12" t="s">
        <v>26</v>
      </c>
      <c r="E17" s="12" t="s">
        <v>99</v>
      </c>
      <c r="F17" s="12" t="s">
        <v>96</v>
      </c>
      <c r="G17" s="12" t="s">
        <v>81</v>
      </c>
      <c r="H17" s="16" t="s">
        <v>30</v>
      </c>
      <c r="I17" s="12">
        <v>13</v>
      </c>
      <c r="J17" s="12">
        <v>13</v>
      </c>
      <c r="K17" s="12">
        <v>2</v>
      </c>
      <c r="L17" s="12" t="s">
        <v>97</v>
      </c>
      <c r="M17" s="12">
        <v>3600</v>
      </c>
      <c r="N17" s="12">
        <v>2</v>
      </c>
      <c r="O17" s="12" t="s">
        <v>97</v>
      </c>
      <c r="P17" s="12">
        <v>3600</v>
      </c>
      <c r="Q17" s="12" t="s">
        <v>97</v>
      </c>
      <c r="R17" s="12">
        <v>3600</v>
      </c>
      <c r="S17" s="22">
        <f t="shared" si="0"/>
        <v>0</v>
      </c>
      <c r="T17" s="22">
        <f t="shared" si="1"/>
        <v>0</v>
      </c>
    </row>
    <row r="18" s="1" customFormat="1" ht="59" customHeight="1" spans="1:20">
      <c r="A18" s="8">
        <v>14</v>
      </c>
      <c r="B18" s="14" t="s">
        <v>100</v>
      </c>
      <c r="C18" s="12" t="s">
        <v>78</v>
      </c>
      <c r="D18" s="12" t="s">
        <v>78</v>
      </c>
      <c r="E18" s="12" t="s">
        <v>101</v>
      </c>
      <c r="F18" s="12" t="s">
        <v>102</v>
      </c>
      <c r="G18" s="12" t="s">
        <v>60</v>
      </c>
      <c r="H18" s="16" t="s">
        <v>30</v>
      </c>
      <c r="I18" s="12">
        <v>812</v>
      </c>
      <c r="J18" s="12">
        <v>896</v>
      </c>
      <c r="K18" s="12">
        <v>5</v>
      </c>
      <c r="L18" s="12" t="s">
        <v>103</v>
      </c>
      <c r="M18" s="21">
        <v>145367.04</v>
      </c>
      <c r="N18" s="12">
        <v>5</v>
      </c>
      <c r="O18" s="12" t="s">
        <v>103</v>
      </c>
      <c r="P18" s="12">
        <v>145367.04</v>
      </c>
      <c r="Q18" s="12" t="s">
        <v>103</v>
      </c>
      <c r="R18" s="12">
        <v>145367.04</v>
      </c>
      <c r="S18" s="22">
        <f t="shared" si="0"/>
        <v>0</v>
      </c>
      <c r="T18" s="22">
        <f t="shared" si="1"/>
        <v>0</v>
      </c>
    </row>
    <row r="19" s="1" customFormat="1" ht="54" customHeight="1" spans="1:20">
      <c r="A19" s="8">
        <v>15</v>
      </c>
      <c r="B19" s="14" t="s">
        <v>104</v>
      </c>
      <c r="C19" s="12" t="s">
        <v>105</v>
      </c>
      <c r="D19" s="12" t="s">
        <v>106</v>
      </c>
      <c r="E19" s="12" t="s">
        <v>107</v>
      </c>
      <c r="F19" s="12" t="s">
        <v>108</v>
      </c>
      <c r="G19" s="12" t="s">
        <v>38</v>
      </c>
      <c r="H19" s="16" t="s">
        <v>30</v>
      </c>
      <c r="I19" s="12">
        <v>3700</v>
      </c>
      <c r="J19" s="12">
        <v>6520</v>
      </c>
      <c r="K19" s="12">
        <v>5</v>
      </c>
      <c r="L19" s="12" t="s">
        <v>109</v>
      </c>
      <c r="M19" s="12">
        <v>1627392</v>
      </c>
      <c r="N19" s="12">
        <v>3</v>
      </c>
      <c r="O19" s="12" t="s">
        <v>110</v>
      </c>
      <c r="P19" s="12">
        <v>1408320</v>
      </c>
      <c r="Q19" s="12" t="s">
        <v>110</v>
      </c>
      <c r="R19" s="12">
        <v>1408320</v>
      </c>
      <c r="S19" s="22">
        <f t="shared" si="0"/>
        <v>-0.134615384615385</v>
      </c>
      <c r="T19" s="22">
        <f t="shared" si="1"/>
        <v>0</v>
      </c>
    </row>
    <row r="20" s="1" customFormat="1" ht="54" customHeight="1" spans="1:20">
      <c r="A20" s="8">
        <v>16</v>
      </c>
      <c r="B20" s="14" t="s">
        <v>111</v>
      </c>
      <c r="C20" s="12" t="s">
        <v>35</v>
      </c>
      <c r="D20" s="12" t="s">
        <v>26</v>
      </c>
      <c r="E20" s="12" t="s">
        <v>112</v>
      </c>
      <c r="F20" s="15" t="s">
        <v>113</v>
      </c>
      <c r="G20" s="12" t="s">
        <v>114</v>
      </c>
      <c r="H20" s="15" t="s">
        <v>46</v>
      </c>
      <c r="I20" s="12">
        <v>680</v>
      </c>
      <c r="J20" s="12">
        <v>680</v>
      </c>
      <c r="K20" s="12" t="s">
        <v>26</v>
      </c>
      <c r="L20" s="12" t="s">
        <v>26</v>
      </c>
      <c r="M20" s="12" t="s">
        <v>26</v>
      </c>
      <c r="N20" s="12">
        <v>10</v>
      </c>
      <c r="O20" s="12" t="s">
        <v>115</v>
      </c>
      <c r="P20" s="12">
        <v>42500</v>
      </c>
      <c r="Q20" s="12" t="s">
        <v>116</v>
      </c>
      <c r="R20" s="23">
        <v>136875</v>
      </c>
      <c r="S20" s="22">
        <v>0</v>
      </c>
      <c r="T20" s="22">
        <f t="shared" si="1"/>
        <v>2.22058823529412</v>
      </c>
    </row>
    <row r="21" s="1" customFormat="1" ht="79" customHeight="1" spans="1:20">
      <c r="A21" s="8">
        <v>17</v>
      </c>
      <c r="B21" s="14" t="s">
        <v>117</v>
      </c>
      <c r="C21" s="12" t="s">
        <v>118</v>
      </c>
      <c r="D21" s="12" t="s">
        <v>26</v>
      </c>
      <c r="E21" s="12" t="s">
        <v>119</v>
      </c>
      <c r="F21" s="12" t="s">
        <v>120</v>
      </c>
      <c r="G21" s="12" t="s">
        <v>81</v>
      </c>
      <c r="H21" s="16" t="s">
        <v>30</v>
      </c>
      <c r="I21" s="12">
        <v>306</v>
      </c>
      <c r="J21" s="12">
        <v>170</v>
      </c>
      <c r="K21" s="12">
        <v>3</v>
      </c>
      <c r="L21" s="12" t="s">
        <v>121</v>
      </c>
      <c r="M21" s="12">
        <v>54000</v>
      </c>
      <c r="N21" s="12">
        <v>3</v>
      </c>
      <c r="O21" s="12" t="s">
        <v>121</v>
      </c>
      <c r="P21" s="12">
        <v>54000</v>
      </c>
      <c r="Q21" s="12" t="s">
        <v>121</v>
      </c>
      <c r="R21" s="12">
        <v>54000</v>
      </c>
      <c r="S21" s="22">
        <f t="shared" si="0"/>
        <v>0</v>
      </c>
      <c r="T21" s="22">
        <f t="shared" si="1"/>
        <v>0</v>
      </c>
    </row>
    <row r="22" s="1" customFormat="1" ht="60" customHeight="1" spans="1:20">
      <c r="A22" s="8">
        <v>18</v>
      </c>
      <c r="B22" s="14" t="s">
        <v>122</v>
      </c>
      <c r="C22" s="12" t="s">
        <v>25</v>
      </c>
      <c r="D22" s="12" t="s">
        <v>123</v>
      </c>
      <c r="E22" s="12" t="s">
        <v>124</v>
      </c>
      <c r="F22" s="12" t="s">
        <v>125</v>
      </c>
      <c r="G22" s="12" t="s">
        <v>81</v>
      </c>
      <c r="H22" s="16" t="s">
        <v>30</v>
      </c>
      <c r="I22" s="12">
        <v>50</v>
      </c>
      <c r="J22" s="12">
        <v>50</v>
      </c>
      <c r="K22" s="12">
        <v>3</v>
      </c>
      <c r="L22" s="12" t="s">
        <v>126</v>
      </c>
      <c r="M22" s="12">
        <v>27600</v>
      </c>
      <c r="N22" s="12">
        <v>3</v>
      </c>
      <c r="O22" s="12" t="s">
        <v>127</v>
      </c>
      <c r="P22" s="12">
        <v>30000</v>
      </c>
      <c r="Q22" s="12" t="s">
        <v>127</v>
      </c>
      <c r="R22" s="12">
        <v>30000</v>
      </c>
      <c r="S22" s="22">
        <f t="shared" si="0"/>
        <v>0.0869565217391304</v>
      </c>
      <c r="T22" s="22">
        <f t="shared" si="1"/>
        <v>0</v>
      </c>
    </row>
    <row r="23" s="1" customFormat="1" ht="60" customHeight="1" spans="1:20">
      <c r="A23" s="8">
        <v>19</v>
      </c>
      <c r="B23" s="14" t="s">
        <v>128</v>
      </c>
      <c r="C23" s="12" t="s">
        <v>25</v>
      </c>
      <c r="D23" s="12" t="s">
        <v>123</v>
      </c>
      <c r="E23" s="12" t="s">
        <v>129</v>
      </c>
      <c r="F23" s="12" t="s">
        <v>130</v>
      </c>
      <c r="G23" s="12" t="s">
        <v>81</v>
      </c>
      <c r="H23" s="16" t="s">
        <v>30</v>
      </c>
      <c r="I23" s="12">
        <v>60</v>
      </c>
      <c r="J23" s="12">
        <v>60</v>
      </c>
      <c r="K23" s="12">
        <v>3</v>
      </c>
      <c r="L23" s="12" t="s">
        <v>131</v>
      </c>
      <c r="M23" s="12">
        <v>30000</v>
      </c>
      <c r="N23" s="12">
        <v>3</v>
      </c>
      <c r="O23" s="12" t="s">
        <v>132</v>
      </c>
      <c r="P23" s="12">
        <v>32400</v>
      </c>
      <c r="Q23" s="12" t="s">
        <v>132</v>
      </c>
      <c r="R23" s="12">
        <v>32400</v>
      </c>
      <c r="S23" s="22">
        <f t="shared" si="0"/>
        <v>0.08</v>
      </c>
      <c r="T23" s="22">
        <f t="shared" si="1"/>
        <v>0</v>
      </c>
    </row>
    <row r="24" s="1" customFormat="1" ht="60" customHeight="1" spans="1:20">
      <c r="A24" s="8">
        <v>20</v>
      </c>
      <c r="B24" s="14" t="s">
        <v>133</v>
      </c>
      <c r="C24" s="12" t="s">
        <v>78</v>
      </c>
      <c r="D24" s="12" t="s">
        <v>134</v>
      </c>
      <c r="E24" s="12" t="s">
        <v>135</v>
      </c>
      <c r="F24" s="12" t="s">
        <v>136</v>
      </c>
      <c r="G24" s="12" t="s">
        <v>81</v>
      </c>
      <c r="H24" s="16" t="s">
        <v>30</v>
      </c>
      <c r="I24" s="12">
        <v>40</v>
      </c>
      <c r="J24" s="12">
        <v>30</v>
      </c>
      <c r="K24" s="12">
        <v>3</v>
      </c>
      <c r="L24" s="12" t="s">
        <v>137</v>
      </c>
      <c r="M24" s="12">
        <v>14400</v>
      </c>
      <c r="N24" s="12">
        <v>1</v>
      </c>
      <c r="O24" s="12" t="s">
        <v>137</v>
      </c>
      <c r="P24" s="12">
        <v>14400</v>
      </c>
      <c r="Q24" s="12" t="s">
        <v>137</v>
      </c>
      <c r="R24" s="12">
        <v>14400</v>
      </c>
      <c r="S24" s="22">
        <f t="shared" si="0"/>
        <v>0</v>
      </c>
      <c r="T24" s="22">
        <f t="shared" si="1"/>
        <v>0</v>
      </c>
    </row>
    <row r="25" s="1" customFormat="1" ht="60" customHeight="1" spans="1:20">
      <c r="A25" s="8">
        <v>21</v>
      </c>
      <c r="B25" s="14" t="s">
        <v>138</v>
      </c>
      <c r="C25" s="12" t="s">
        <v>25</v>
      </c>
      <c r="D25" s="12" t="s">
        <v>139</v>
      </c>
      <c r="E25" s="12" t="s">
        <v>140</v>
      </c>
      <c r="F25" s="15" t="s">
        <v>46</v>
      </c>
      <c r="G25" s="12" t="s">
        <v>141</v>
      </c>
      <c r="H25" s="15" t="s">
        <v>46</v>
      </c>
      <c r="I25" s="12">
        <v>16</v>
      </c>
      <c r="J25" s="12">
        <v>16</v>
      </c>
      <c r="K25" s="12" t="s">
        <v>26</v>
      </c>
      <c r="L25" s="12" t="s">
        <v>26</v>
      </c>
      <c r="M25" s="12" t="s">
        <v>26</v>
      </c>
      <c r="N25" s="12">
        <v>3</v>
      </c>
      <c r="O25" s="12" t="s">
        <v>127</v>
      </c>
      <c r="P25" s="12">
        <v>9600</v>
      </c>
      <c r="Q25" s="12" t="s">
        <v>26</v>
      </c>
      <c r="R25" s="12" t="s">
        <v>26</v>
      </c>
      <c r="S25" s="22">
        <v>0</v>
      </c>
      <c r="T25" s="22">
        <v>0</v>
      </c>
    </row>
    <row r="26" s="1" customFormat="1" ht="60" customHeight="1" spans="1:20">
      <c r="A26" s="8">
        <v>22</v>
      </c>
      <c r="B26" s="14" t="s">
        <v>142</v>
      </c>
      <c r="C26" s="12" t="s">
        <v>118</v>
      </c>
      <c r="D26" s="12" t="s">
        <v>143</v>
      </c>
      <c r="E26" s="12" t="s">
        <v>144</v>
      </c>
      <c r="F26" s="12" t="s">
        <v>145</v>
      </c>
      <c r="G26" s="12" t="s">
        <v>60</v>
      </c>
      <c r="H26" s="13" t="s">
        <v>30</v>
      </c>
      <c r="I26" s="12">
        <v>80</v>
      </c>
      <c r="J26" s="12">
        <v>90</v>
      </c>
      <c r="K26" s="12">
        <v>3</v>
      </c>
      <c r="L26" s="12" t="s">
        <v>146</v>
      </c>
      <c r="M26" s="12">
        <v>7200</v>
      </c>
      <c r="N26" s="12">
        <v>3</v>
      </c>
      <c r="O26" s="12" t="s">
        <v>146</v>
      </c>
      <c r="P26" s="12">
        <v>7200</v>
      </c>
      <c r="Q26" s="12" t="s">
        <v>146</v>
      </c>
      <c r="R26" s="12">
        <v>7200</v>
      </c>
      <c r="S26" s="22">
        <f t="shared" si="0"/>
        <v>0</v>
      </c>
      <c r="T26" s="22">
        <f t="shared" si="1"/>
        <v>0</v>
      </c>
    </row>
    <row r="27" s="1" customFormat="1" ht="60" customHeight="1" spans="1:20">
      <c r="A27" s="8">
        <v>23</v>
      </c>
      <c r="B27" s="14" t="s">
        <v>147</v>
      </c>
      <c r="C27" s="12" t="s">
        <v>148</v>
      </c>
      <c r="D27" s="12" t="s">
        <v>149</v>
      </c>
      <c r="E27" s="12" t="s">
        <v>150</v>
      </c>
      <c r="F27" s="15" t="s">
        <v>46</v>
      </c>
      <c r="G27" s="12" t="s">
        <v>60</v>
      </c>
      <c r="H27" s="15" t="s">
        <v>46</v>
      </c>
      <c r="I27" s="12">
        <v>46</v>
      </c>
      <c r="J27" s="12">
        <v>90</v>
      </c>
      <c r="K27" s="12" t="s">
        <v>26</v>
      </c>
      <c r="L27" s="12" t="s">
        <v>26</v>
      </c>
      <c r="M27" s="12" t="s">
        <v>26</v>
      </c>
      <c r="N27" s="12">
        <v>1</v>
      </c>
      <c r="O27" s="12" t="s">
        <v>151</v>
      </c>
      <c r="P27" s="12">
        <v>14400</v>
      </c>
      <c r="Q27" s="12" t="s">
        <v>26</v>
      </c>
      <c r="R27" s="12" t="s">
        <v>26</v>
      </c>
      <c r="S27" s="22">
        <v>0</v>
      </c>
      <c r="T27" s="22">
        <v>0</v>
      </c>
    </row>
    <row r="28" s="1" customFormat="1" ht="60" customHeight="1" spans="1:20">
      <c r="A28" s="8">
        <v>24</v>
      </c>
      <c r="B28" s="17" t="s">
        <v>152</v>
      </c>
      <c r="C28" s="12" t="s">
        <v>148</v>
      </c>
      <c r="D28" s="12" t="s">
        <v>26</v>
      </c>
      <c r="E28" s="12" t="s">
        <v>153</v>
      </c>
      <c r="F28" s="15" t="s">
        <v>154</v>
      </c>
      <c r="G28" s="12" t="s">
        <v>81</v>
      </c>
      <c r="H28" s="15" t="s">
        <v>155</v>
      </c>
      <c r="I28" s="12">
        <v>540</v>
      </c>
      <c r="J28" s="12">
        <v>540</v>
      </c>
      <c r="K28" s="12" t="s">
        <v>26</v>
      </c>
      <c r="L28" s="12" t="s">
        <v>26</v>
      </c>
      <c r="M28" s="12" t="s">
        <v>26</v>
      </c>
      <c r="N28" s="12">
        <v>3</v>
      </c>
      <c r="O28" s="12" t="s">
        <v>156</v>
      </c>
      <c r="P28" s="12">
        <v>73440</v>
      </c>
      <c r="Q28" s="12" t="s">
        <v>156</v>
      </c>
      <c r="R28" s="12">
        <v>73440</v>
      </c>
      <c r="S28" s="22">
        <v>0</v>
      </c>
      <c r="T28" s="22">
        <f t="shared" si="1"/>
        <v>0</v>
      </c>
    </row>
    <row r="29" s="1" customFormat="1" ht="60" customHeight="1" spans="1:20">
      <c r="A29" s="8">
        <v>25</v>
      </c>
      <c r="B29" s="17" t="s">
        <v>157</v>
      </c>
      <c r="C29" s="12" t="s">
        <v>158</v>
      </c>
      <c r="D29" s="12" t="s">
        <v>26</v>
      </c>
      <c r="E29" s="12" t="s">
        <v>159</v>
      </c>
      <c r="F29" s="15" t="s">
        <v>160</v>
      </c>
      <c r="G29" s="12" t="s">
        <v>38</v>
      </c>
      <c r="H29" s="15" t="s">
        <v>155</v>
      </c>
      <c r="I29" s="12">
        <v>9568</v>
      </c>
      <c r="J29" s="12">
        <v>11580</v>
      </c>
      <c r="K29" s="12">
        <v>2</v>
      </c>
      <c r="L29" s="12" t="s">
        <v>109</v>
      </c>
      <c r="M29" s="12">
        <v>2779200</v>
      </c>
      <c r="N29" s="12" t="s">
        <v>161</v>
      </c>
      <c r="O29" s="12" t="s">
        <v>162</v>
      </c>
      <c r="P29" s="12">
        <v>2254571.4</v>
      </c>
      <c r="Q29" s="12" t="s">
        <v>162</v>
      </c>
      <c r="R29" s="12">
        <v>2254571.4</v>
      </c>
      <c r="S29" s="22">
        <f t="shared" si="0"/>
        <v>-0.188769645941278</v>
      </c>
      <c r="T29" s="22">
        <f t="shared" si="1"/>
        <v>0</v>
      </c>
    </row>
  </sheetData>
  <mergeCells count="17">
    <mergeCell ref="A1:T1"/>
    <mergeCell ref="A2:T2"/>
    <mergeCell ref="K3:M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</mergeCells>
  <printOptions horizontalCentered="1"/>
  <pageMargins left="0.314583333333333" right="0.314583333333333" top="0.354166666666667" bottom="0.35416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2月份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空&amp;白</cp:lastModifiedBy>
  <dcterms:created xsi:type="dcterms:W3CDTF">2021-01-29T02:47:00Z</dcterms:created>
  <cp:lastPrinted>2022-03-09T00:43:00Z</cp:lastPrinted>
  <dcterms:modified xsi:type="dcterms:W3CDTF">2025-03-24T07:00:15Z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8C5ECC926FAF4D15B3CA995D5FEAF923_13</vt:lpwstr>
  </property>
</Properties>
</file>