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<sst xmlns="http://schemas.openxmlformats.org/spreadsheetml/2006/main" count="67" uniqueCount="48">
  <si>
    <t>东莞市大朗慈善会2024年资金使用情况表                                       （截止2024年12月31日）</t>
  </si>
  <si>
    <t>名称:东莞市大朗慈善会</t>
  </si>
  <si>
    <t>上年结余：</t>
  </si>
  <si>
    <t>单位：万元</t>
  </si>
  <si>
    <t>序号</t>
  </si>
  <si>
    <t>日期</t>
  </si>
  <si>
    <t>项目说明</t>
  </si>
  <si>
    <t>收入</t>
  </si>
  <si>
    <t>支出</t>
  </si>
  <si>
    <t>备注</t>
  </si>
  <si>
    <t>1月-12月</t>
  </si>
  <si>
    <t>利息</t>
  </si>
  <si>
    <t>1-12月</t>
  </si>
  <si>
    <t>个税</t>
  </si>
  <si>
    <t>1月-3月</t>
  </si>
  <si>
    <t>关爱困难妇女儿童捐款</t>
  </si>
  <si>
    <t>2月-7月</t>
  </si>
  <si>
    <t>慈助老兵-关爱困难退役军人项目</t>
  </si>
  <si>
    <t>4月</t>
  </si>
  <si>
    <t>民生微心愿莞家直达帮扶款</t>
  </si>
  <si>
    <t>“爱心父母大联盟”助学帮扶捐款</t>
  </si>
  <si>
    <t>5月</t>
  </si>
  <si>
    <t>民生微心愿</t>
  </si>
  <si>
    <t>6月-11月</t>
  </si>
  <si>
    <t>“6.30”助力乡村振兴暨东莞慈善日捐款</t>
  </si>
  <si>
    <t>6月-12月</t>
  </si>
  <si>
    <t>一般慈善款</t>
  </si>
  <si>
    <t>7月</t>
  </si>
  <si>
    <t>莞韶教育对口帮扶</t>
  </si>
  <si>
    <t>10月</t>
  </si>
  <si>
    <t>大朗中学图书馆升级</t>
  </si>
  <si>
    <t>11月</t>
  </si>
  <si>
    <t>慈善进校园-巷头小学专项捐款</t>
  </si>
  <si>
    <t>管理费支出（包含职工工资、办公经费、什项支出等）</t>
  </si>
  <si>
    <t>帮扶困难妇女儿童家庭</t>
  </si>
  <si>
    <t>慈善助学金</t>
  </si>
  <si>
    <t>1月-10月</t>
  </si>
  <si>
    <t>大朗镇莞爱慈善驿站</t>
  </si>
  <si>
    <t>“民生微心愿”帮扶款</t>
  </si>
  <si>
    <t>3月-6月</t>
  </si>
  <si>
    <t>6月</t>
  </si>
  <si>
    <t>“民生微心愿”莞家直达帮扶款</t>
  </si>
  <si>
    <t>9月-12月</t>
  </si>
  <si>
    <t>12月</t>
  </si>
  <si>
    <t>“6.30”助力乡村振兴暨东莞慈善日捐款（一般慈善款）</t>
  </si>
  <si>
    <t>合计：</t>
  </si>
  <si>
    <t>本年结余：</t>
  </si>
  <si>
    <t>累计结余：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</si>
</sst>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_);[Red]\(0.00\)"/>
  </numFmts>
  <fonts count="32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sz val="21"/>
      <color indexed="8"/>
      <name val="华康简标题宋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right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righ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6"/>
  <sheetViews>
    <sheetView tabSelected="1" topLeftCell="A19" workbookViewId="0">
      <selection activeCell="J16" sqref="J16"/>
    </sheetView>
  </sheetViews>
  <sheetFormatPr defaultColWidth="9" defaultRowHeight="12"/>
  <cols>
    <col min="1" max="1" width="9" style="2" customWidth="1"/>
    <col min="2" max="2" width="12.75" style="4" customWidth="1"/>
    <col min="3" max="3" width="56.3416666666667" style="2" customWidth="1"/>
    <col min="4" max="4" width="15" style="4" customWidth="1"/>
    <col min="5" max="5" width="15.125" style="4" customWidth="1"/>
    <col min="6" max="6" width="19.375" style="2" customWidth="1"/>
    <col min="7" max="7" width="11.125" style="2"/>
    <col min="8" max="8" width="12.875" style="5"/>
    <col min="9" max="9" width="11.125" style="5"/>
    <col min="10" max="10" width="11.375" style="2" customWidth="1"/>
    <col min="11" max="13" width="11.125" style="2"/>
    <col min="14" max="15" width="12.625" style="2"/>
    <col min="16" max="16" width="14.125" style="2"/>
    <col min="17" max="16384" width="9" style="2"/>
  </cols>
  <sheetData>
    <row r="1" ht="51" customHeight="1" spans="1:6">
      <c r="A1" s="6" t="s">
        <v>0</v>
      </c>
      <c r="B1" s="6"/>
      <c r="C1" s="6"/>
      <c r="D1" s="6"/>
      <c r="E1" s="6"/>
      <c r="F1" s="6"/>
    </row>
    <row r="2" s="1" customFormat="1" ht="24" customHeight="1" spans="1:11">
      <c r="A2" s="7" t="s">
        <v>1</v>
      </c>
      <c r="B2" s="8"/>
      <c r="C2" s="7"/>
      <c r="D2" s="8"/>
      <c r="E2" s="8"/>
      <c r="F2" s="7"/>
      <c r="I2" s="41"/>
      <c r="J2" s="2"/>
      <c r="K2" s="41"/>
    </row>
    <row r="3" s="1" customFormat="1" ht="24" customHeight="1" spans="1:14">
      <c r="A3" s="9" t="s">
        <v>2</v>
      </c>
      <c r="B3" s="8"/>
      <c r="C3" s="10">
        <v>1794.2544</v>
      </c>
      <c r="D3" s="8"/>
      <c r="E3" s="11"/>
      <c r="F3" s="12" t="s">
        <v>3</v>
      </c>
      <c r="I3" s="41"/>
      <c r="J3" s="2"/>
      <c r="N3" s="2"/>
    </row>
    <row r="4" s="1" customFormat="1" ht="24" customHeight="1" spans="1:14">
      <c r="A4" s="13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2"/>
      <c r="I4" s="5"/>
      <c r="J4" s="2"/>
      <c r="K4" s="41"/>
      <c r="L4" s="2"/>
      <c r="M4" s="2"/>
      <c r="N4" s="2"/>
    </row>
    <row r="5" s="1" customFormat="1" ht="24" customHeight="1" spans="1:16">
      <c r="A5" s="15">
        <v>1</v>
      </c>
      <c r="B5" s="16" t="s">
        <v>10</v>
      </c>
      <c r="C5" s="17" t="s">
        <v>11</v>
      </c>
      <c r="D5" s="18">
        <v>54.6601</v>
      </c>
      <c r="E5" s="19"/>
      <c r="F5" s="17"/>
      <c r="G5" s="2"/>
      <c r="I5" s="5"/>
      <c r="J5" s="2"/>
      <c r="K5" s="5"/>
      <c r="L5" s="2"/>
      <c r="M5" s="2"/>
      <c r="N5" s="2"/>
      <c r="O5" s="41"/>
      <c r="P5" s="2"/>
    </row>
    <row r="6" s="1" customFormat="1" ht="24" customHeight="1" spans="1:16">
      <c r="A6" s="15"/>
      <c r="B6" s="20" t="s">
        <v>12</v>
      </c>
      <c r="C6" s="17" t="s">
        <v>13</v>
      </c>
      <c r="D6" s="21">
        <v>0.3244</v>
      </c>
      <c r="E6" s="19"/>
      <c r="F6" s="17"/>
      <c r="G6" s="2"/>
      <c r="I6" s="5"/>
      <c r="J6" s="2"/>
      <c r="K6" s="5"/>
      <c r="L6" s="2"/>
      <c r="M6" s="2"/>
      <c r="N6" s="2"/>
      <c r="O6" s="41"/>
      <c r="P6" s="2"/>
    </row>
    <row r="7" s="1" customFormat="1" ht="24" customHeight="1" spans="1:16">
      <c r="A7" s="15"/>
      <c r="B7" s="22" t="s">
        <v>14</v>
      </c>
      <c r="C7" s="17" t="s">
        <v>15</v>
      </c>
      <c r="D7" s="18">
        <v>2.595</v>
      </c>
      <c r="E7" s="19"/>
      <c r="F7" s="17"/>
      <c r="G7" s="2"/>
      <c r="I7" s="5"/>
      <c r="J7" s="2"/>
      <c r="K7" s="5"/>
      <c r="L7" s="2"/>
      <c r="M7" s="2"/>
      <c r="N7" s="2"/>
      <c r="O7" s="41"/>
      <c r="P7" s="2"/>
    </row>
    <row r="8" s="1" customFormat="1" ht="24" customHeight="1" spans="1:16">
      <c r="A8" s="15"/>
      <c r="B8" s="22" t="s">
        <v>16</v>
      </c>
      <c r="C8" s="17" t="s">
        <v>17</v>
      </c>
      <c r="D8" s="18">
        <v>2.3859</v>
      </c>
      <c r="E8" s="19"/>
      <c r="F8" s="17"/>
      <c r="G8" s="2"/>
      <c r="I8" s="5"/>
      <c r="J8" s="2"/>
      <c r="K8" s="5"/>
      <c r="L8" s="2"/>
      <c r="M8" s="2"/>
      <c r="N8" s="2"/>
      <c r="O8" s="41"/>
      <c r="P8" s="2"/>
    </row>
    <row r="9" s="1" customFormat="1" ht="24" customHeight="1" spans="1:16">
      <c r="A9" s="15"/>
      <c r="B9" s="22" t="s">
        <v>18</v>
      </c>
      <c r="C9" s="17" t="s">
        <v>19</v>
      </c>
      <c r="D9" s="18">
        <v>0.45</v>
      </c>
      <c r="E9" s="19"/>
      <c r="F9" s="17"/>
      <c r="G9" s="2"/>
      <c r="I9" s="5"/>
      <c r="J9" s="2"/>
      <c r="K9" s="5"/>
      <c r="L9" s="2"/>
      <c r="M9" s="2"/>
      <c r="N9" s="2"/>
      <c r="O9" s="41"/>
      <c r="P9" s="2"/>
    </row>
    <row r="10" s="1" customFormat="1" ht="24" customHeight="1" spans="1:16">
      <c r="A10" s="15"/>
      <c r="B10" s="20" t="s">
        <v>18</v>
      </c>
      <c r="C10" s="17" t="s">
        <v>20</v>
      </c>
      <c r="D10" s="18">
        <v>19.002</v>
      </c>
      <c r="E10" s="19"/>
      <c r="F10" s="17"/>
      <c r="G10" s="2"/>
      <c r="I10" s="5"/>
      <c r="J10" s="2"/>
      <c r="K10" s="5"/>
      <c r="L10" s="2"/>
      <c r="M10" s="2"/>
      <c r="N10" s="2"/>
      <c r="O10" s="41"/>
      <c r="P10" s="2"/>
    </row>
    <row r="11" s="1" customFormat="1" ht="24" customHeight="1" spans="1:16">
      <c r="A11" s="15"/>
      <c r="B11" s="16" t="s">
        <v>21</v>
      </c>
      <c r="C11" s="17" t="s">
        <v>22</v>
      </c>
      <c r="D11" s="23">
        <v>72</v>
      </c>
      <c r="E11" s="19"/>
      <c r="F11" s="17"/>
      <c r="G11" s="2"/>
      <c r="I11" s="5"/>
      <c r="J11" s="2"/>
      <c r="K11" s="5"/>
      <c r="L11" s="2"/>
      <c r="M11" s="2"/>
      <c r="N11" s="2"/>
      <c r="O11" s="41"/>
      <c r="P11" s="2"/>
    </row>
    <row r="12" s="1" customFormat="1" ht="24" customHeight="1" spans="1:16">
      <c r="A12" s="15"/>
      <c r="B12" s="24" t="s">
        <v>23</v>
      </c>
      <c r="C12" s="17" t="s">
        <v>24</v>
      </c>
      <c r="D12" s="23">
        <v>50.7935</v>
      </c>
      <c r="E12" s="19"/>
      <c r="F12" s="17"/>
      <c r="G12" s="2"/>
      <c r="I12" s="5"/>
      <c r="J12" s="2"/>
      <c r="K12" s="5"/>
      <c r="L12" s="2"/>
      <c r="M12" s="2"/>
      <c r="N12" s="2"/>
      <c r="O12" s="41"/>
      <c r="P12" s="2"/>
    </row>
    <row r="13" s="1" customFormat="1" ht="24" customHeight="1" spans="1:16">
      <c r="A13" s="15"/>
      <c r="B13" s="24" t="s">
        <v>25</v>
      </c>
      <c r="C13" s="17" t="s">
        <v>26</v>
      </c>
      <c r="D13" s="23">
        <v>88.2731</v>
      </c>
      <c r="E13" s="19"/>
      <c r="F13" s="17"/>
      <c r="G13" s="2"/>
      <c r="I13" s="5"/>
      <c r="J13" s="2"/>
      <c r="K13" s="5"/>
      <c r="L13" s="2"/>
      <c r="M13" s="2"/>
      <c r="N13" s="2"/>
      <c r="O13" s="41"/>
      <c r="P13" s="2"/>
    </row>
    <row r="14" s="1" customFormat="1" ht="24" customHeight="1" spans="1:16">
      <c r="A14" s="15"/>
      <c r="B14" s="20" t="s">
        <v>27</v>
      </c>
      <c r="C14" s="17" t="s">
        <v>28</v>
      </c>
      <c r="D14" s="25">
        <v>1.5</v>
      </c>
      <c r="E14" s="19"/>
      <c r="F14" s="17"/>
      <c r="G14" s="2"/>
      <c r="I14" s="5"/>
      <c r="J14" s="2"/>
      <c r="K14" s="5"/>
      <c r="L14" s="2"/>
      <c r="M14" s="2"/>
      <c r="N14" s="2"/>
      <c r="O14" s="41"/>
      <c r="P14" s="2"/>
    </row>
    <row r="15" s="1" customFormat="1" ht="24" customHeight="1" spans="1:16">
      <c r="A15" s="15"/>
      <c r="B15" s="20" t="s">
        <v>29</v>
      </c>
      <c r="C15" s="17" t="s">
        <v>30</v>
      </c>
      <c r="D15" s="20">
        <v>10</v>
      </c>
      <c r="E15" s="19"/>
      <c r="F15" s="17"/>
      <c r="G15" s="2"/>
      <c r="I15" s="5"/>
      <c r="J15" s="2"/>
      <c r="K15" s="5"/>
      <c r="L15" s="2"/>
      <c r="M15" s="2"/>
      <c r="N15" s="2"/>
      <c r="O15" s="41"/>
      <c r="P15" s="2"/>
    </row>
    <row r="16" s="1" customFormat="1" ht="24" customHeight="1" spans="1:16">
      <c r="A16" s="15"/>
      <c r="B16" s="16" t="s">
        <v>31</v>
      </c>
      <c r="C16" s="26" t="s">
        <v>32</v>
      </c>
      <c r="D16" s="23">
        <v>4</v>
      </c>
      <c r="E16" s="19"/>
      <c r="F16" s="17"/>
      <c r="G16" s="2"/>
      <c r="I16" s="5"/>
      <c r="J16" s="2"/>
      <c r="K16" s="5"/>
      <c r="L16" s="2"/>
      <c r="M16" s="2"/>
      <c r="N16" s="2"/>
      <c r="O16" s="41"/>
      <c r="P16" s="2"/>
    </row>
    <row r="17" s="1" customFormat="1" ht="24" customHeight="1" spans="1:16">
      <c r="A17" s="15"/>
      <c r="B17" s="16" t="s">
        <v>12</v>
      </c>
      <c r="C17" s="17" t="s">
        <v>33</v>
      </c>
      <c r="D17" s="23"/>
      <c r="E17" s="19">
        <v>42.0137</v>
      </c>
      <c r="F17" s="17"/>
      <c r="G17" s="2"/>
      <c r="I17" s="5"/>
      <c r="J17" s="2"/>
      <c r="K17" s="5"/>
      <c r="L17" s="2"/>
      <c r="M17" s="2"/>
      <c r="N17" s="2"/>
      <c r="O17" s="41"/>
      <c r="P17" s="2"/>
    </row>
    <row r="18" s="1" customFormat="1" ht="24" customHeight="1" spans="1:16">
      <c r="A18" s="15"/>
      <c r="B18" s="16" t="s">
        <v>12</v>
      </c>
      <c r="C18" s="17" t="s">
        <v>13</v>
      </c>
      <c r="D18" s="23"/>
      <c r="E18" s="19">
        <v>0.3244</v>
      </c>
      <c r="F18" s="17"/>
      <c r="G18" s="2"/>
      <c r="I18" s="5"/>
      <c r="J18" s="2"/>
      <c r="K18" s="5"/>
      <c r="L18" s="2"/>
      <c r="M18" s="2"/>
      <c r="N18" s="2"/>
      <c r="O18" s="41"/>
      <c r="P18" s="2"/>
    </row>
    <row r="19" s="2" customFormat="1" ht="24" customHeight="1" spans="1:9">
      <c r="A19" s="15"/>
      <c r="B19" s="16" t="s">
        <v>10</v>
      </c>
      <c r="C19" s="17" t="s">
        <v>32</v>
      </c>
      <c r="D19" s="26"/>
      <c r="E19" s="19">
        <v>16.9775</v>
      </c>
      <c r="F19" s="27"/>
      <c r="G19" s="2"/>
      <c r="H19" s="5"/>
      <c r="I19" s="5"/>
    </row>
    <row r="20" s="2" customFormat="1" ht="24" customHeight="1" spans="1:9">
      <c r="A20" s="15"/>
      <c r="B20" s="16" t="s">
        <v>14</v>
      </c>
      <c r="C20" s="17" t="s">
        <v>34</v>
      </c>
      <c r="D20" s="26"/>
      <c r="E20" s="19">
        <v>0.27775</v>
      </c>
      <c r="F20" s="27"/>
      <c r="G20" s="2"/>
      <c r="H20" s="5"/>
      <c r="I20" s="5"/>
    </row>
    <row r="21" s="2" customFormat="1" ht="24" customHeight="1" spans="1:9">
      <c r="A21" s="15"/>
      <c r="B21" s="16" t="s">
        <v>10</v>
      </c>
      <c r="C21" s="17" t="s">
        <v>35</v>
      </c>
      <c r="D21" s="28"/>
      <c r="E21" s="19">
        <v>521.11</v>
      </c>
      <c r="F21" s="27"/>
      <c r="G21" s="2"/>
      <c r="H21" s="5"/>
      <c r="I21" s="5"/>
    </row>
    <row r="22" s="2" customFormat="1" ht="24" customHeight="1" spans="1:9">
      <c r="A22" s="15"/>
      <c r="B22" s="16" t="s">
        <v>36</v>
      </c>
      <c r="C22" s="17" t="s">
        <v>37</v>
      </c>
      <c r="D22" s="28"/>
      <c r="E22" s="19">
        <v>0.3617</v>
      </c>
      <c r="F22" s="27"/>
      <c r="G22" s="2"/>
      <c r="H22" s="5"/>
      <c r="I22" s="5"/>
    </row>
    <row r="23" s="2" customFormat="1" ht="24" customHeight="1" spans="1:9">
      <c r="A23" s="15"/>
      <c r="B23" s="16" t="s">
        <v>10</v>
      </c>
      <c r="C23" s="17" t="s">
        <v>38</v>
      </c>
      <c r="D23" s="28"/>
      <c r="E23" s="19">
        <v>72.676</v>
      </c>
      <c r="F23" s="27"/>
      <c r="G23" s="2"/>
      <c r="H23" s="5"/>
      <c r="I23" s="5"/>
    </row>
    <row r="24" s="2" customFormat="1" ht="24" customHeight="1" spans="1:9">
      <c r="A24" s="15"/>
      <c r="B24" s="16" t="s">
        <v>16</v>
      </c>
      <c r="C24" s="17" t="s">
        <v>17</v>
      </c>
      <c r="D24" s="28"/>
      <c r="E24" s="19">
        <v>12.7359</v>
      </c>
      <c r="F24" s="27"/>
      <c r="G24" s="2"/>
      <c r="H24" s="5"/>
      <c r="I24" s="5"/>
    </row>
    <row r="25" s="2" customFormat="1" ht="24" customHeight="1" spans="1:9">
      <c r="A25" s="15"/>
      <c r="B25" s="16" t="s">
        <v>39</v>
      </c>
      <c r="C25" s="17" t="s">
        <v>15</v>
      </c>
      <c r="D25" s="28"/>
      <c r="E25" s="19">
        <v>0.8078</v>
      </c>
      <c r="F25" s="27"/>
      <c r="G25" s="2"/>
      <c r="H25" s="5"/>
      <c r="I25" s="5"/>
    </row>
    <row r="26" s="2" customFormat="1" ht="24" customHeight="1" spans="1:9">
      <c r="A26" s="15"/>
      <c r="B26" s="16" t="s">
        <v>21</v>
      </c>
      <c r="C26" s="17" t="s">
        <v>20</v>
      </c>
      <c r="D26" s="29"/>
      <c r="E26" s="19">
        <v>19.002</v>
      </c>
      <c r="F26" s="27"/>
      <c r="G26" s="2"/>
      <c r="H26" s="5"/>
      <c r="I26" s="5"/>
    </row>
    <row r="27" s="2" customFormat="1" ht="24" customHeight="1" spans="1:9">
      <c r="A27" s="15"/>
      <c r="B27" s="16" t="s">
        <v>40</v>
      </c>
      <c r="C27" s="17" t="s">
        <v>41</v>
      </c>
      <c r="D27" s="29"/>
      <c r="E27" s="19">
        <v>0.45</v>
      </c>
      <c r="F27" s="27"/>
      <c r="G27" s="2"/>
      <c r="H27" s="5"/>
      <c r="I27" s="5"/>
    </row>
    <row r="28" s="2" customFormat="1" ht="24" customHeight="1" spans="1:9">
      <c r="A28" s="15"/>
      <c r="B28" s="16" t="s">
        <v>27</v>
      </c>
      <c r="C28" s="17" t="s">
        <v>28</v>
      </c>
      <c r="D28" s="28"/>
      <c r="E28" s="19">
        <v>1.5</v>
      </c>
      <c r="F28" s="27"/>
      <c r="G28" s="2"/>
      <c r="H28" s="5"/>
      <c r="I28" s="5"/>
    </row>
    <row r="29" s="2" customFormat="1" ht="24" customHeight="1" spans="1:9">
      <c r="A29" s="15"/>
      <c r="B29" s="16" t="s">
        <v>42</v>
      </c>
      <c r="C29" s="17" t="s">
        <v>24</v>
      </c>
      <c r="D29" s="26"/>
      <c r="E29" s="19">
        <v>50.7935</v>
      </c>
      <c r="F29" s="27"/>
      <c r="G29" s="2"/>
      <c r="H29" s="5"/>
      <c r="I29" s="5"/>
    </row>
    <row r="30" s="2" customFormat="1" ht="24" customHeight="1" spans="1:9">
      <c r="A30" s="15"/>
      <c r="B30" s="16" t="s">
        <v>29</v>
      </c>
      <c r="C30" s="17" t="s">
        <v>30</v>
      </c>
      <c r="D30" s="20"/>
      <c r="E30" s="19">
        <v>10</v>
      </c>
      <c r="F30" s="27"/>
      <c r="G30" s="2"/>
      <c r="H30" s="5"/>
      <c r="I30" s="5"/>
    </row>
    <row r="31" s="2" customFormat="1" ht="24" customHeight="1" spans="1:9">
      <c r="A31" s="15"/>
      <c r="B31" s="16" t="s">
        <v>43</v>
      </c>
      <c r="C31" s="17" t="s">
        <v>44</v>
      </c>
      <c r="D31" s="29"/>
      <c r="E31" s="19">
        <v>73.6391</v>
      </c>
      <c r="F31" s="27"/>
      <c r="G31" s="2"/>
      <c r="H31" s="5"/>
      <c r="I31" s="5"/>
    </row>
    <row r="32" ht="24" customHeight="1" spans="1:6">
      <c r="A32" s="15"/>
      <c r="B32" s="20"/>
      <c r="C32" s="17"/>
      <c r="D32" s="30"/>
      <c r="E32" s="17"/>
      <c r="F32" s="27"/>
    </row>
    <row r="33" s="1" customFormat="1" ht="24" customHeight="1" spans="1:16">
      <c r="A33" s="31" t="s">
        <v>45</v>
      </c>
      <c r="B33" s="32"/>
      <c r="C33" s="33"/>
      <c r="D33" s="34">
        <f>SUM(D5:D32)</f>
        <v>305.984</v>
      </c>
      <c r="E33" s="34">
        <f>SUM(E17:E32)</f>
        <v>822.66935</v>
      </c>
      <c r="F33" s="35"/>
      <c r="G33" s="2"/>
      <c r="H33" s="5"/>
      <c r="I33" s="5"/>
      <c r="K33" s="2"/>
      <c r="L33" s="2"/>
      <c r="M33" s="2"/>
      <c r="N33" s="2"/>
      <c r="O33" s="2"/>
      <c r="P33" s="2"/>
    </row>
    <row r="34" s="3" customFormat="1" ht="39.95" customHeight="1" spans="2:16">
      <c r="B34" s="8" t="s">
        <v>46</v>
      </c>
      <c r="C34" s="36">
        <f>D33-E33</f>
        <v>-516.68535</v>
      </c>
      <c r="D34" s="8" t="s">
        <v>47</v>
      </c>
      <c r="E34" s="37">
        <f>C3+C34</f>
        <v>1277.56905</v>
      </c>
      <c r="G34" s="2"/>
      <c r="H34" s="5"/>
      <c r="I34" s="5"/>
      <c r="J34" s="2"/>
      <c r="K34" s="2"/>
      <c r="L34" s="2"/>
      <c r="M34" s="2"/>
      <c r="N34" s="2"/>
      <c r="O34" s="2"/>
      <c r="P34" s="2"/>
    </row>
    <row r="35" spans="1:6">
      <c r="A35" s="38"/>
      <c r="B35" s="39"/>
      <c r="C35" s="40"/>
      <c r="D35" s="39"/>
      <c r="E35" s="2"/>
      <c r="F35" s="40"/>
    </row>
    <row r="36" spans="1:6">
      <c r="A36" s="38"/>
      <c r="B36" s="39"/>
      <c r="C36" s="40"/>
      <c r="D36" s="39"/>
      <c r="E36" s="39"/>
      <c r="F36" s="40"/>
    </row>
  </sheetData>
  <mergeCells count="4">
    <mergeCell ref="A1:F1"/>
    <mergeCell ref="A2:F2"/>
    <mergeCell ref="A3:B3"/>
    <mergeCell ref="A33:C33"/>
  </mergeCells>
  <pageMargins left="0.156944444444444" right="0.25" top="0.393055555555556" bottom="0.156944444444444" header="0.298611111111111" footer="0.196527777777778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WPS_1489461999</cp:lastModifiedBy>
  <dcterms:created xsi:type="dcterms:W3CDTF">2020-12-29T00:44:00Z</dcterms:created>
  <dcterms:modified xsi:type="dcterms:W3CDTF">2025-01-08T02:12:36Z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C11FF2AD27B14A24A747B3199FE1E3A2_13</vt:lpwstr>
  </property>
</Properties>
</file>