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1月份 " sheetId="5" r:id="rId1"/>
  </sheets>
  <definedNames>
    <definedName name="_xlnm.Print_Titles" localSheetId="0">'1月份 '!$1:$4</definedName>
    <definedName name="_xlnm._FilterDatabase" localSheetId="0" hidden="1">'1月份 '!$A$2:$T$20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<sst xmlns="http://schemas.openxmlformats.org/spreadsheetml/2006/main" count="228" uniqueCount="112">
  <si>
    <t>清溪镇农村集体资产交易情况统计表(镇级）</t>
  </si>
  <si>
    <t>统计起止日期：2025年1月1日至2025年1月31日</t>
  </si>
  <si>
    <t>序号</t>
  </si>
  <si>
    <t>交易编号</t>
  </si>
  <si>
    <t>村</t>
  </si>
  <si>
    <t>组</t>
  </si>
  <si>
    <t>地址</t>
  </si>
  <si>
    <t>承租方</t>
  </si>
  <si>
    <t>资产   类别</t>
  </si>
  <si>
    <t>交易类别</t>
  </si>
  <si>
    <t>占地面积（㎡）</t>
  </si>
  <si>
    <t>建筑面积（㎡）</t>
  </si>
  <si>
    <t>原合同情况</t>
  </si>
  <si>
    <t>立项情况</t>
  </si>
  <si>
    <t>成交情况</t>
  </si>
  <si>
    <t>成交比原合同增幅</t>
  </si>
  <si>
    <t>成交比立项增幅</t>
  </si>
  <si>
    <t>合同年限(年)</t>
  </si>
  <si>
    <t>交易底价</t>
  </si>
  <si>
    <t>年标的金额(元)</t>
  </si>
  <si>
    <t>合同年限   (年)</t>
  </si>
  <si>
    <t>立项底价</t>
  </si>
  <si>
    <t>年标的      金额(元)</t>
  </si>
  <si>
    <t>成交底价</t>
  </si>
  <si>
    <t>QXNZB-24-403</t>
  </si>
  <si>
    <t>松岗</t>
  </si>
  <si>
    <t>浮岗</t>
  </si>
  <si>
    <t>西苑三巷1号</t>
  </si>
  <si>
    <t>流标</t>
  </si>
  <si>
    <t>商住楼</t>
  </si>
  <si>
    <t>竞价</t>
  </si>
  <si>
    <t>-</t>
  </si>
  <si>
    <t>86元/月/㎡；每3年递增5%</t>
  </si>
  <si>
    <t>QXNZB-24-422</t>
  </si>
  <si>
    <t>松岗横路16号</t>
  </si>
  <si>
    <t>东莞市海维精密五金制品有限公司</t>
  </si>
  <si>
    <t>厂房</t>
  </si>
  <si>
    <t>磋商</t>
  </si>
  <si>
    <t>17元/月/㎡；每3年递增5%</t>
  </si>
  <si>
    <t>QXNZB-24-423</t>
  </si>
  <si>
    <t>厦坭</t>
  </si>
  <si>
    <t>旗岭下</t>
  </si>
  <si>
    <t>厦坭路70号</t>
  </si>
  <si>
    <t>科峻成精密科技（东莞）有限公司</t>
  </si>
  <si>
    <t>前3年23元/月/㎡；后2年24元/月/㎡</t>
  </si>
  <si>
    <t>QXNZB-24-426</t>
  </si>
  <si>
    <t>三中</t>
  </si>
  <si>
    <t>下围二</t>
  </si>
  <si>
    <t>顺峰路98号</t>
  </si>
  <si>
    <t>东莞市晧宸五金制品有限公司</t>
  </si>
  <si>
    <t>续约</t>
  </si>
  <si>
    <t>3年5个月</t>
  </si>
  <si>
    <t>27.5元/月/㎡</t>
  </si>
  <si>
    <t>QXNZB-24-431</t>
  </si>
  <si>
    <t>三星</t>
  </si>
  <si>
    <t>百家輋</t>
  </si>
  <si>
    <t>埔星西路106号旁</t>
  </si>
  <si>
    <t>薛火剑</t>
  </si>
  <si>
    <t>铁皮房</t>
  </si>
  <si>
    <t>10元/月/㎡</t>
  </si>
  <si>
    <t>QXNZB-25-001</t>
  </si>
  <si>
    <t>铁松</t>
  </si>
  <si>
    <t>千秋岭</t>
  </si>
  <si>
    <t>铁松路137号之二房屋旁</t>
  </si>
  <si>
    <t>张锐彬</t>
  </si>
  <si>
    <t>土地</t>
  </si>
  <si>
    <t>8元/月/㎡</t>
  </si>
  <si>
    <t>QXNZB-25-002</t>
  </si>
  <si>
    <t>上围一</t>
  </si>
  <si>
    <t>金腰路13号</t>
  </si>
  <si>
    <t>许文艳</t>
  </si>
  <si>
    <t>房屋</t>
  </si>
  <si>
    <t>2.5元/月/㎡</t>
  </si>
  <si>
    <t>5元/月/㎡</t>
  </si>
  <si>
    <t>QXNZB-25-003</t>
  </si>
  <si>
    <t>铁矢岭</t>
  </si>
  <si>
    <t>北环路铁矢岭路段了哥坑</t>
  </si>
  <si>
    <t>4元/月/㎡</t>
  </si>
  <si>
    <t>QXNZB-25-004</t>
  </si>
  <si>
    <t>荔横</t>
  </si>
  <si>
    <t>角岭</t>
  </si>
  <si>
    <t>下板田1号</t>
  </si>
  <si>
    <t>农用地</t>
  </si>
  <si>
    <t>4亩</t>
  </si>
  <si>
    <t>2000元/年/亩</t>
  </si>
  <si>
    <t>QXNZB-25-005</t>
  </si>
  <si>
    <t>下板田2号</t>
  </si>
  <si>
    <t>QXNZB-25-006</t>
  </si>
  <si>
    <t>2.65亩</t>
  </si>
  <si>
    <t>QXNZB-25-007</t>
  </si>
  <si>
    <t>3.15亩</t>
  </si>
  <si>
    <t>QXNZB-25-008</t>
  </si>
  <si>
    <t>下板田3号</t>
  </si>
  <si>
    <t>4.2亩</t>
  </si>
  <si>
    <t>QXNZB-25-009</t>
  </si>
  <si>
    <t>罗马</t>
  </si>
  <si>
    <t>马滩</t>
  </si>
  <si>
    <t>马滩一街2号</t>
  </si>
  <si>
    <t>20元/月/㎡</t>
  </si>
  <si>
    <t>QXNZB-25-010</t>
  </si>
  <si>
    <t>湖笃尾</t>
  </si>
  <si>
    <t>湖笃尾街9号</t>
  </si>
  <si>
    <t>吴细平</t>
  </si>
  <si>
    <t>12.95元/月/㎡</t>
  </si>
  <si>
    <t>12.95元/月/㎡；每3年递增5%</t>
  </si>
  <si>
    <t>QXNZB-25-014</t>
  </si>
  <si>
    <t>大利</t>
  </si>
  <si>
    <t>利和</t>
  </si>
  <si>
    <t>东风路61号商住楼2-5层</t>
  </si>
  <si>
    <t>廖济康</t>
  </si>
  <si>
    <t>12.5元/月/㎡</t>
  </si>
  <si>
    <t>10.5元/月/㎡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</si>
</sst>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Times New Roman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 readingOrder="1"/>
    </xf>
    <xf numFmtId="176" fontId="0" fillId="0" borderId="1" xfId="0" applyNumberForma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A2" sqref="A2:T2"/>
    </sheetView>
  </sheetViews>
  <sheetFormatPr defaultColWidth="9" defaultRowHeight="13.5"/>
  <cols>
    <col min="1" max="1" width="4" style="1" customWidth="1"/>
    <col min="2" max="2" width="14.625" style="1" customWidth="1"/>
    <col min="3" max="4" width="7.125" style="1" customWidth="1"/>
    <col min="5" max="5" width="14.25" style="1" customWidth="1"/>
    <col min="6" max="6" width="11.375" style="1" customWidth="1"/>
    <col min="7" max="7" width="7.625" style="1" customWidth="1"/>
    <col min="8" max="8" width="7.375" style="1" customWidth="1"/>
    <col min="9" max="9" width="9.375" style="1"/>
    <col min="10" max="10" width="10.25" style="1" customWidth="1"/>
    <col min="11" max="11" width="8.875" style="1" customWidth="1"/>
    <col min="12" max="12" width="12.5" style="1" customWidth="1"/>
    <col min="13" max="13" width="12" style="2" customWidth="1"/>
    <col min="14" max="14" width="8.875" style="2" customWidth="1"/>
    <col min="15" max="17" width="12.5" style="2" customWidth="1"/>
    <col min="18" max="18" width="12.75" style="2" customWidth="1"/>
    <col min="19" max="19" width="10.25" style="1" customWidth="1"/>
    <col min="20" max="20" width="9.375" style="1"/>
    <col min="21" max="16384" width="9" style="1"/>
  </cols>
  <sheetData>
    <row r="1" ht="25.5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95" customHeight="1" spans="1:2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/>
      <c r="M3" s="19"/>
      <c r="N3" s="19" t="s">
        <v>13</v>
      </c>
      <c r="O3" s="19"/>
      <c r="P3" s="19"/>
      <c r="Q3" s="19" t="s">
        <v>14</v>
      </c>
      <c r="R3" s="19"/>
      <c r="S3" s="8" t="s">
        <v>15</v>
      </c>
      <c r="T3" s="8" t="s">
        <v>16</v>
      </c>
    </row>
    <row r="4" ht="27" spans="1:20">
      <c r="A4" s="9"/>
      <c r="B4" s="10"/>
      <c r="C4" s="10"/>
      <c r="D4" s="7"/>
      <c r="E4" s="6"/>
      <c r="F4" s="7"/>
      <c r="G4" s="8"/>
      <c r="H4" s="8"/>
      <c r="I4" s="8"/>
      <c r="J4" s="8"/>
      <c r="K4" s="8" t="s">
        <v>17</v>
      </c>
      <c r="L4" s="5" t="s">
        <v>18</v>
      </c>
      <c r="M4" s="20" t="s">
        <v>19</v>
      </c>
      <c r="N4" s="5" t="s">
        <v>20</v>
      </c>
      <c r="O4" s="21" t="s">
        <v>21</v>
      </c>
      <c r="P4" s="19" t="s">
        <v>22</v>
      </c>
      <c r="Q4" s="21" t="s">
        <v>23</v>
      </c>
      <c r="R4" s="19" t="s">
        <v>22</v>
      </c>
      <c r="S4" s="8"/>
      <c r="T4" s="8"/>
    </row>
    <row r="5" s="1" customFormat="1" ht="60" customHeight="1" spans="1:20">
      <c r="A5" s="8">
        <v>1</v>
      </c>
      <c r="B5" s="11" t="s">
        <v>24</v>
      </c>
      <c r="C5" s="12" t="s">
        <v>25</v>
      </c>
      <c r="D5" s="13" t="s">
        <v>26</v>
      </c>
      <c r="E5" s="8" t="s">
        <v>27</v>
      </c>
      <c r="F5" s="14" t="s">
        <v>28</v>
      </c>
      <c r="G5" s="13" t="s">
        <v>29</v>
      </c>
      <c r="H5" s="14" t="s">
        <v>30</v>
      </c>
      <c r="I5" s="13">
        <v>180</v>
      </c>
      <c r="J5" s="13">
        <v>832</v>
      </c>
      <c r="K5" s="12" t="s">
        <v>31</v>
      </c>
      <c r="L5" s="12" t="s">
        <v>31</v>
      </c>
      <c r="M5" s="12" t="s">
        <v>31</v>
      </c>
      <c r="N5" s="13">
        <v>5</v>
      </c>
      <c r="O5" s="8" t="s">
        <v>32</v>
      </c>
      <c r="P5" s="12">
        <v>861486.08</v>
      </c>
      <c r="Q5" s="12" t="s">
        <v>31</v>
      </c>
      <c r="R5" s="12" t="s">
        <v>31</v>
      </c>
      <c r="S5" s="23">
        <v>0</v>
      </c>
      <c r="T5" s="23">
        <v>0</v>
      </c>
    </row>
    <row r="6" s="1" customFormat="1" ht="60" customHeight="1" spans="1:20">
      <c r="A6" s="8">
        <v>2</v>
      </c>
      <c r="B6" s="15" t="s">
        <v>33</v>
      </c>
      <c r="C6" s="12" t="s">
        <v>25</v>
      </c>
      <c r="D6" s="12" t="s">
        <v>31</v>
      </c>
      <c r="E6" s="16" t="s">
        <v>34</v>
      </c>
      <c r="F6" s="17" t="s">
        <v>35</v>
      </c>
      <c r="G6" s="12" t="s">
        <v>36</v>
      </c>
      <c r="H6" s="14" t="s">
        <v>37</v>
      </c>
      <c r="I6" s="12">
        <v>7650</v>
      </c>
      <c r="J6" s="12">
        <v>5800</v>
      </c>
      <c r="K6" s="12" t="s">
        <v>31</v>
      </c>
      <c r="L6" s="12" t="s">
        <v>31</v>
      </c>
      <c r="M6" s="12" t="s">
        <v>31</v>
      </c>
      <c r="N6" s="12">
        <v>5</v>
      </c>
      <c r="O6" s="16" t="s">
        <v>38</v>
      </c>
      <c r="P6" s="12">
        <v>1513782</v>
      </c>
      <c r="Q6" s="16" t="s">
        <v>38</v>
      </c>
      <c r="R6" s="12">
        <v>1513782</v>
      </c>
      <c r="S6" s="23">
        <v>0</v>
      </c>
      <c r="T6" s="23">
        <f t="shared" ref="T6:T20" si="0">(R6-P6)/P6</f>
        <v>0</v>
      </c>
    </row>
    <row r="7" s="1" customFormat="1" ht="60" customHeight="1" spans="1:20">
      <c r="A7" s="8">
        <v>3</v>
      </c>
      <c r="B7" s="15" t="s">
        <v>39</v>
      </c>
      <c r="C7" s="12" t="s">
        <v>40</v>
      </c>
      <c r="D7" s="12" t="s">
        <v>41</v>
      </c>
      <c r="E7" s="16" t="s">
        <v>42</v>
      </c>
      <c r="F7" s="17" t="s">
        <v>43</v>
      </c>
      <c r="G7" s="12" t="s">
        <v>36</v>
      </c>
      <c r="H7" s="14" t="s">
        <v>37</v>
      </c>
      <c r="I7" s="12">
        <v>5803.26</v>
      </c>
      <c r="J7" s="12">
        <v>5505</v>
      </c>
      <c r="K7" s="12" t="s">
        <v>31</v>
      </c>
      <c r="L7" s="12" t="s">
        <v>31</v>
      </c>
      <c r="M7" s="12" t="s">
        <v>31</v>
      </c>
      <c r="N7" s="12">
        <v>5</v>
      </c>
      <c r="O7" s="16" t="s">
        <v>44</v>
      </c>
      <c r="P7" s="12">
        <v>1520481</v>
      </c>
      <c r="Q7" s="16" t="s">
        <v>44</v>
      </c>
      <c r="R7" s="12">
        <v>1520481</v>
      </c>
      <c r="S7" s="23">
        <v>0</v>
      </c>
      <c r="T7" s="23">
        <f t="shared" si="0"/>
        <v>0</v>
      </c>
    </row>
    <row r="8" s="1" customFormat="1" ht="59" customHeight="1" spans="1:20">
      <c r="A8" s="8">
        <v>4</v>
      </c>
      <c r="B8" s="15" t="s">
        <v>45</v>
      </c>
      <c r="C8" s="12" t="s">
        <v>46</v>
      </c>
      <c r="D8" s="12" t="s">
        <v>47</v>
      </c>
      <c r="E8" s="16" t="s">
        <v>48</v>
      </c>
      <c r="F8" s="16" t="s">
        <v>49</v>
      </c>
      <c r="G8" s="12" t="s">
        <v>36</v>
      </c>
      <c r="H8" s="18" t="s">
        <v>50</v>
      </c>
      <c r="I8" s="12">
        <v>1200</v>
      </c>
      <c r="J8" s="12">
        <v>1200</v>
      </c>
      <c r="K8" s="12" t="s">
        <v>51</v>
      </c>
      <c r="L8" s="12" t="s">
        <v>52</v>
      </c>
      <c r="M8" s="22">
        <v>361756.097560976</v>
      </c>
      <c r="N8" s="12">
        <v>3</v>
      </c>
      <c r="O8" s="12" t="s">
        <v>52</v>
      </c>
      <c r="P8" s="12">
        <v>396000</v>
      </c>
      <c r="Q8" s="16" t="s">
        <v>52</v>
      </c>
      <c r="R8" s="16">
        <v>396000</v>
      </c>
      <c r="S8" s="23">
        <f>(R8-M8)/M8</f>
        <v>0.0946601941747561</v>
      </c>
      <c r="T8" s="23">
        <f t="shared" si="0"/>
        <v>0</v>
      </c>
    </row>
    <row r="9" s="1" customFormat="1" ht="54" customHeight="1" spans="1:20">
      <c r="A9" s="8">
        <v>5</v>
      </c>
      <c r="B9" s="15" t="s">
        <v>53</v>
      </c>
      <c r="C9" s="12" t="s">
        <v>54</v>
      </c>
      <c r="D9" s="12" t="s">
        <v>55</v>
      </c>
      <c r="E9" s="16" t="s">
        <v>56</v>
      </c>
      <c r="F9" s="12" t="s">
        <v>57</v>
      </c>
      <c r="G9" s="12" t="s">
        <v>58</v>
      </c>
      <c r="H9" s="18" t="s">
        <v>50</v>
      </c>
      <c r="I9" s="12">
        <v>39</v>
      </c>
      <c r="J9" s="12">
        <v>39</v>
      </c>
      <c r="K9" s="12">
        <v>3</v>
      </c>
      <c r="L9" s="12" t="s">
        <v>59</v>
      </c>
      <c r="M9" s="12">
        <v>4680</v>
      </c>
      <c r="N9" s="12">
        <v>3</v>
      </c>
      <c r="O9" s="12" t="s">
        <v>59</v>
      </c>
      <c r="P9" s="12">
        <v>4680</v>
      </c>
      <c r="Q9" s="12" t="s">
        <v>59</v>
      </c>
      <c r="R9" s="12">
        <v>4680</v>
      </c>
      <c r="S9" s="23">
        <f>(R9-M9)/M9</f>
        <v>0</v>
      </c>
      <c r="T9" s="23">
        <f t="shared" si="0"/>
        <v>0</v>
      </c>
    </row>
    <row r="10" s="1" customFormat="1" ht="54" customHeight="1" spans="1:20">
      <c r="A10" s="8">
        <v>6</v>
      </c>
      <c r="B10" s="15" t="s">
        <v>60</v>
      </c>
      <c r="C10" s="12" t="s">
        <v>61</v>
      </c>
      <c r="D10" s="12" t="s">
        <v>62</v>
      </c>
      <c r="E10" s="16" t="s">
        <v>63</v>
      </c>
      <c r="F10" s="14" t="s">
        <v>64</v>
      </c>
      <c r="G10" s="12" t="s">
        <v>65</v>
      </c>
      <c r="H10" s="14" t="s">
        <v>30</v>
      </c>
      <c r="I10" s="12">
        <v>2695.59</v>
      </c>
      <c r="J10" s="12" t="s">
        <v>31</v>
      </c>
      <c r="K10" s="12" t="s">
        <v>31</v>
      </c>
      <c r="L10" s="12" t="s">
        <v>31</v>
      </c>
      <c r="M10" s="12" t="s">
        <v>31</v>
      </c>
      <c r="N10" s="12">
        <v>1</v>
      </c>
      <c r="O10" s="12" t="s">
        <v>66</v>
      </c>
      <c r="P10" s="12">
        <v>237215</v>
      </c>
      <c r="Q10" s="12" t="s">
        <v>66</v>
      </c>
      <c r="R10" s="12">
        <v>237215</v>
      </c>
      <c r="S10" s="23">
        <v>0</v>
      </c>
      <c r="T10" s="23">
        <f t="shared" si="0"/>
        <v>0</v>
      </c>
    </row>
    <row r="11" s="1" customFormat="1" ht="79" customHeight="1" spans="1:20">
      <c r="A11" s="8">
        <v>7</v>
      </c>
      <c r="B11" s="15" t="s">
        <v>67</v>
      </c>
      <c r="C11" s="12" t="s">
        <v>46</v>
      </c>
      <c r="D11" s="12" t="s">
        <v>68</v>
      </c>
      <c r="E11" s="16" t="s">
        <v>69</v>
      </c>
      <c r="F11" s="12" t="s">
        <v>70</v>
      </c>
      <c r="G11" s="12" t="s">
        <v>71</v>
      </c>
      <c r="H11" s="18" t="s">
        <v>50</v>
      </c>
      <c r="I11" s="12">
        <v>100</v>
      </c>
      <c r="J11" s="12">
        <v>80</v>
      </c>
      <c r="K11" s="12">
        <v>3</v>
      </c>
      <c r="L11" s="12" t="s">
        <v>72</v>
      </c>
      <c r="M11" s="12">
        <v>2400</v>
      </c>
      <c r="N11" s="12">
        <v>3</v>
      </c>
      <c r="O11" s="12" t="s">
        <v>73</v>
      </c>
      <c r="P11" s="12">
        <v>4800</v>
      </c>
      <c r="Q11" s="16" t="s">
        <v>73</v>
      </c>
      <c r="R11" s="16">
        <v>4800</v>
      </c>
      <c r="S11" s="23">
        <f>(R11-M11)/M11</f>
        <v>1</v>
      </c>
      <c r="T11" s="23">
        <f t="shared" si="0"/>
        <v>0</v>
      </c>
    </row>
    <row r="12" s="1" customFormat="1" ht="60" customHeight="1" spans="1:20">
      <c r="A12" s="8">
        <v>8</v>
      </c>
      <c r="B12" s="15" t="s">
        <v>74</v>
      </c>
      <c r="C12" s="12" t="s">
        <v>61</v>
      </c>
      <c r="D12" s="12" t="s">
        <v>75</v>
      </c>
      <c r="E12" s="16" t="s">
        <v>76</v>
      </c>
      <c r="F12" s="14" t="s">
        <v>30</v>
      </c>
      <c r="G12" s="12" t="s">
        <v>65</v>
      </c>
      <c r="H12" s="14" t="s">
        <v>30</v>
      </c>
      <c r="I12" s="12">
        <v>4362</v>
      </c>
      <c r="J12" s="12" t="s">
        <v>31</v>
      </c>
      <c r="K12" s="12" t="s">
        <v>31</v>
      </c>
      <c r="L12" s="12" t="s">
        <v>31</v>
      </c>
      <c r="M12" s="12" t="s">
        <v>31</v>
      </c>
      <c r="N12" s="12">
        <v>8</v>
      </c>
      <c r="O12" s="12" t="s">
        <v>77</v>
      </c>
      <c r="P12" s="12">
        <v>217663.8</v>
      </c>
      <c r="Q12" s="12" t="s">
        <v>31</v>
      </c>
      <c r="R12" s="12" t="s">
        <v>31</v>
      </c>
      <c r="S12" s="23">
        <v>0</v>
      </c>
      <c r="T12" s="23">
        <v>0</v>
      </c>
    </row>
    <row r="13" s="1" customFormat="1" ht="60" customHeight="1" spans="1:20">
      <c r="A13" s="8">
        <v>9</v>
      </c>
      <c r="B13" s="15" t="s">
        <v>78</v>
      </c>
      <c r="C13" s="12" t="s">
        <v>79</v>
      </c>
      <c r="D13" s="12" t="s">
        <v>80</v>
      </c>
      <c r="E13" s="16" t="s">
        <v>81</v>
      </c>
      <c r="F13" s="14" t="s">
        <v>30</v>
      </c>
      <c r="G13" s="12" t="s">
        <v>82</v>
      </c>
      <c r="H13" s="14" t="s">
        <v>30</v>
      </c>
      <c r="I13" s="12" t="s">
        <v>83</v>
      </c>
      <c r="J13" s="12" t="s">
        <v>31</v>
      </c>
      <c r="K13" s="12" t="s">
        <v>31</v>
      </c>
      <c r="L13" s="12" t="s">
        <v>31</v>
      </c>
      <c r="M13" s="12" t="s">
        <v>31</v>
      </c>
      <c r="N13" s="12">
        <v>3</v>
      </c>
      <c r="O13" s="12" t="s">
        <v>84</v>
      </c>
      <c r="P13" s="12">
        <v>8000</v>
      </c>
      <c r="Q13" s="12" t="s">
        <v>31</v>
      </c>
      <c r="R13" s="12" t="s">
        <v>31</v>
      </c>
      <c r="S13" s="23">
        <v>0</v>
      </c>
      <c r="T13" s="23">
        <v>0</v>
      </c>
    </row>
    <row r="14" s="1" customFormat="1" ht="60" customHeight="1" spans="1:20">
      <c r="A14" s="8">
        <v>10</v>
      </c>
      <c r="B14" s="15" t="s">
        <v>85</v>
      </c>
      <c r="C14" s="12" t="s">
        <v>79</v>
      </c>
      <c r="D14" s="12" t="s">
        <v>80</v>
      </c>
      <c r="E14" s="16" t="s">
        <v>86</v>
      </c>
      <c r="F14" s="14" t="s">
        <v>30</v>
      </c>
      <c r="G14" s="12" t="s">
        <v>82</v>
      </c>
      <c r="H14" s="14" t="s">
        <v>30</v>
      </c>
      <c r="I14" s="12" t="s">
        <v>83</v>
      </c>
      <c r="J14" s="12" t="s">
        <v>31</v>
      </c>
      <c r="K14" s="12" t="s">
        <v>31</v>
      </c>
      <c r="L14" s="12" t="s">
        <v>31</v>
      </c>
      <c r="M14" s="12" t="s">
        <v>31</v>
      </c>
      <c r="N14" s="12">
        <v>3</v>
      </c>
      <c r="O14" s="12" t="s">
        <v>84</v>
      </c>
      <c r="P14" s="12">
        <v>8000</v>
      </c>
      <c r="Q14" s="12" t="s">
        <v>31</v>
      </c>
      <c r="R14" s="12" t="s">
        <v>31</v>
      </c>
      <c r="S14" s="23">
        <v>0</v>
      </c>
      <c r="T14" s="23">
        <v>0</v>
      </c>
    </row>
    <row r="15" s="1" customFormat="1" ht="60" customHeight="1" spans="1:20">
      <c r="A15" s="8">
        <v>11</v>
      </c>
      <c r="B15" s="15" t="s">
        <v>87</v>
      </c>
      <c r="C15" s="12" t="s">
        <v>79</v>
      </c>
      <c r="D15" s="12" t="s">
        <v>80</v>
      </c>
      <c r="E15" s="16" t="s">
        <v>81</v>
      </c>
      <c r="F15" s="14" t="s">
        <v>30</v>
      </c>
      <c r="G15" s="12" t="s">
        <v>82</v>
      </c>
      <c r="H15" s="14" t="s">
        <v>30</v>
      </c>
      <c r="I15" s="12" t="s">
        <v>88</v>
      </c>
      <c r="J15" s="12" t="s">
        <v>31</v>
      </c>
      <c r="K15" s="12" t="s">
        <v>31</v>
      </c>
      <c r="L15" s="12" t="s">
        <v>31</v>
      </c>
      <c r="M15" s="12" t="s">
        <v>31</v>
      </c>
      <c r="N15" s="12">
        <v>3</v>
      </c>
      <c r="O15" s="12" t="s">
        <v>84</v>
      </c>
      <c r="P15" s="12">
        <v>5300</v>
      </c>
      <c r="Q15" s="12" t="s">
        <v>31</v>
      </c>
      <c r="R15" s="12" t="s">
        <v>31</v>
      </c>
      <c r="S15" s="23">
        <v>0</v>
      </c>
      <c r="T15" s="23">
        <v>0</v>
      </c>
    </row>
    <row r="16" s="1" customFormat="1" ht="60" customHeight="1" spans="1:20">
      <c r="A16" s="8">
        <v>12</v>
      </c>
      <c r="B16" s="15" t="s">
        <v>89</v>
      </c>
      <c r="C16" s="12" t="s">
        <v>79</v>
      </c>
      <c r="D16" s="12" t="s">
        <v>80</v>
      </c>
      <c r="E16" s="16" t="s">
        <v>86</v>
      </c>
      <c r="F16" s="14" t="s">
        <v>30</v>
      </c>
      <c r="G16" s="12" t="s">
        <v>82</v>
      </c>
      <c r="H16" s="14" t="s">
        <v>30</v>
      </c>
      <c r="I16" s="12" t="s">
        <v>90</v>
      </c>
      <c r="J16" s="12" t="s">
        <v>31</v>
      </c>
      <c r="K16" s="12" t="s">
        <v>31</v>
      </c>
      <c r="L16" s="12" t="s">
        <v>31</v>
      </c>
      <c r="M16" s="12" t="s">
        <v>31</v>
      </c>
      <c r="N16" s="12">
        <v>3</v>
      </c>
      <c r="O16" s="12" t="s">
        <v>84</v>
      </c>
      <c r="P16" s="12">
        <v>6300</v>
      </c>
      <c r="Q16" s="12" t="s">
        <v>31</v>
      </c>
      <c r="R16" s="12" t="s">
        <v>31</v>
      </c>
      <c r="S16" s="23">
        <v>0</v>
      </c>
      <c r="T16" s="23">
        <v>0</v>
      </c>
    </row>
    <row r="17" s="1" customFormat="1" ht="60" customHeight="1" spans="1:20">
      <c r="A17" s="8">
        <v>13</v>
      </c>
      <c r="B17" s="15" t="s">
        <v>91</v>
      </c>
      <c r="C17" s="12" t="s">
        <v>79</v>
      </c>
      <c r="D17" s="12" t="s">
        <v>80</v>
      </c>
      <c r="E17" s="16" t="s">
        <v>92</v>
      </c>
      <c r="F17" s="14" t="s">
        <v>30</v>
      </c>
      <c r="G17" s="12" t="s">
        <v>82</v>
      </c>
      <c r="H17" s="14" t="s">
        <v>30</v>
      </c>
      <c r="I17" s="12" t="s">
        <v>93</v>
      </c>
      <c r="J17" s="12" t="s">
        <v>31</v>
      </c>
      <c r="K17" s="12" t="s">
        <v>31</v>
      </c>
      <c r="L17" s="12" t="s">
        <v>31</v>
      </c>
      <c r="M17" s="12" t="s">
        <v>31</v>
      </c>
      <c r="N17" s="12">
        <v>3</v>
      </c>
      <c r="O17" s="12" t="s">
        <v>84</v>
      </c>
      <c r="P17" s="12">
        <v>8400</v>
      </c>
      <c r="Q17" s="12" t="s">
        <v>31</v>
      </c>
      <c r="R17" s="12" t="s">
        <v>31</v>
      </c>
      <c r="S17" s="23">
        <v>0</v>
      </c>
      <c r="T17" s="23">
        <v>0</v>
      </c>
    </row>
    <row r="18" s="1" customFormat="1" ht="60" customHeight="1" spans="1:20">
      <c r="A18" s="8">
        <v>14</v>
      </c>
      <c r="B18" s="15" t="s">
        <v>94</v>
      </c>
      <c r="C18" s="12" t="s">
        <v>95</v>
      </c>
      <c r="D18" s="12" t="s">
        <v>96</v>
      </c>
      <c r="E18" s="16" t="s">
        <v>97</v>
      </c>
      <c r="F18" s="14" t="s">
        <v>30</v>
      </c>
      <c r="G18" s="12" t="s">
        <v>29</v>
      </c>
      <c r="H18" s="14" t="s">
        <v>30</v>
      </c>
      <c r="I18" s="12">
        <v>905</v>
      </c>
      <c r="J18" s="12">
        <v>2664</v>
      </c>
      <c r="K18" s="12" t="s">
        <v>31</v>
      </c>
      <c r="L18" s="12" t="s">
        <v>31</v>
      </c>
      <c r="M18" s="12" t="s">
        <v>31</v>
      </c>
      <c r="N18" s="12">
        <v>3</v>
      </c>
      <c r="O18" s="12" t="s">
        <v>98</v>
      </c>
      <c r="P18" s="12">
        <v>639360</v>
      </c>
      <c r="Q18" s="12" t="s">
        <v>31</v>
      </c>
      <c r="R18" s="12" t="s">
        <v>31</v>
      </c>
      <c r="S18" s="23">
        <v>0</v>
      </c>
      <c r="T18" s="23">
        <v>0</v>
      </c>
    </row>
    <row r="19" s="1" customFormat="1" ht="60" customHeight="1" spans="1:20">
      <c r="A19" s="8">
        <v>15</v>
      </c>
      <c r="B19" s="15" t="s">
        <v>99</v>
      </c>
      <c r="C19" s="12" t="s">
        <v>46</v>
      </c>
      <c r="D19" s="12" t="s">
        <v>100</v>
      </c>
      <c r="E19" s="16" t="s">
        <v>101</v>
      </c>
      <c r="F19" s="12" t="s">
        <v>102</v>
      </c>
      <c r="G19" s="12" t="s">
        <v>29</v>
      </c>
      <c r="H19" s="18" t="s">
        <v>50</v>
      </c>
      <c r="I19" s="12">
        <v>450</v>
      </c>
      <c r="J19" s="12">
        <v>2250</v>
      </c>
      <c r="K19" s="12">
        <v>5</v>
      </c>
      <c r="L19" s="12" t="s">
        <v>103</v>
      </c>
      <c r="M19" s="12">
        <v>349800</v>
      </c>
      <c r="N19" s="12">
        <v>8</v>
      </c>
      <c r="O19" s="16" t="s">
        <v>104</v>
      </c>
      <c r="P19" s="22">
        <v>365322.375</v>
      </c>
      <c r="Q19" s="16" t="s">
        <v>104</v>
      </c>
      <c r="R19" s="16">
        <v>365322.38</v>
      </c>
      <c r="S19" s="23">
        <f>(R19-M19)/M19</f>
        <v>0.0443750142938822</v>
      </c>
      <c r="T19" s="23">
        <f t="shared" si="0"/>
        <v>1.36865419334269e-8</v>
      </c>
    </row>
    <row r="20" s="1" customFormat="1" ht="60" customHeight="1" spans="1:20">
      <c r="A20" s="8">
        <v>16</v>
      </c>
      <c r="B20" s="15" t="s">
        <v>105</v>
      </c>
      <c r="C20" s="12" t="s">
        <v>106</v>
      </c>
      <c r="D20" s="12" t="s">
        <v>107</v>
      </c>
      <c r="E20" s="16" t="s">
        <v>108</v>
      </c>
      <c r="F20" s="12" t="s">
        <v>109</v>
      </c>
      <c r="G20" s="12" t="s">
        <v>29</v>
      </c>
      <c r="H20" s="18" t="s">
        <v>50</v>
      </c>
      <c r="I20" s="12">
        <v>300</v>
      </c>
      <c r="J20" s="12">
        <v>1200</v>
      </c>
      <c r="K20" s="12">
        <v>3</v>
      </c>
      <c r="L20" s="12" t="s">
        <v>110</v>
      </c>
      <c r="M20" s="12">
        <v>180000</v>
      </c>
      <c r="N20" s="12">
        <v>3</v>
      </c>
      <c r="O20" s="12" t="s">
        <v>111</v>
      </c>
      <c r="P20" s="12">
        <v>151200</v>
      </c>
      <c r="Q20" s="16" t="s">
        <v>111</v>
      </c>
      <c r="R20" s="16">
        <v>151200</v>
      </c>
      <c r="S20" s="23">
        <f>(R20-M20)/M20</f>
        <v>-0.16</v>
      </c>
      <c r="T20" s="23">
        <f t="shared" si="0"/>
        <v>0</v>
      </c>
    </row>
  </sheetData>
  <mergeCells count="17">
    <mergeCell ref="A1:T1"/>
    <mergeCell ref="A2:T2"/>
    <mergeCell ref="K3:M3"/>
    <mergeCell ref="N3:P3"/>
    <mergeCell ref="Q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S3:S4"/>
    <mergeCell ref="T3:T4"/>
  </mergeCells>
  <printOptions horizontalCentered="1"/>
  <pageMargins left="0.314583333333333" right="0.314583333333333" top="0.354166666666667" bottom="0.354166666666667" header="0.314583333333333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1月份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_雅</cp:lastModifiedBy>
  <dcterms:created xsi:type="dcterms:W3CDTF">2021-01-29T02:47:00Z</dcterms:created>
  <cp:lastPrinted>2022-03-09T00:43:00Z</cp:lastPrinted>
  <dcterms:modified xsi:type="dcterms:W3CDTF">2025-02-25T03:16:41Z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F22DD7BE47C5406EAF0DA9EC092D3859_13</vt:lpwstr>
  </property>
</Properties>
</file>