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7月份 " sheetId="5" r:id="rId1"/>
  </sheets>
  <definedNames>
    <definedName name="_xlnm.Print_Titles" localSheetId="0">'7月份 '!$1:$4</definedName>
    <definedName name="_xlnm._FilterDatabase" localSheetId="0" hidden="1">'7月份 '!$A$2:$T$17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<sst xmlns="http://schemas.openxmlformats.org/spreadsheetml/2006/main" count="658" uniqueCount="328">
  <si>
    <t>清溪镇农村集体资产交易情况统计表(镇级）</t>
  </si>
  <si>
    <t>统计起止日期：2024年7月1日至2024年7月31日</t>
  </si>
  <si>
    <t>序号</t>
  </si>
  <si>
    <t>交易编号</t>
  </si>
  <si>
    <t>村</t>
  </si>
  <si>
    <t>组</t>
  </si>
  <si>
    <t>地址</t>
  </si>
  <si>
    <t>承租方</t>
  </si>
  <si>
    <t>资产   类别</t>
  </si>
  <si>
    <t>交易  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</si>
  <si>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</si>
  <si>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</si>
  <si>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</si>
  <si>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</si>
  <si>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</si>
  <si>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</si>
  <si>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</si>
  <si>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</si>
  <si>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原合同标的</t>
  </si>
  <si>
    <t>年标的金额(元)</t>
  </si>
  <si>
    <t>合同年限   (年)</t>
  </si>
  <si>
    <t>立项底价标的</t>
  </si>
  <si>
    <t>年标的      金额(元)</t>
  </si>
  <si>
    <t>成交底价标的</t>
  </si>
  <si>
    <t>QXNZB-24-182</t>
  </si>
  <si>
    <t>三中</t>
  </si>
  <si>
    <t>-</t>
  </si>
  <si>
    <t>三中路96号102号</t>
  </si>
  <si>
    <t>张天彬</t>
  </si>
  <si>
    <t>商铺</t>
  </si>
  <si>
    <t>续约</t>
  </si>
  <si>
    <t>80元/月/㎡</t>
  </si>
  <si>
    <t>QXNZB-24-183</t>
  </si>
  <si>
    <t>三中路96号101号</t>
  </si>
  <si>
    <t>83.22元/月/㎡</t>
  </si>
  <si>
    <t>QXNZB-24-210</t>
  </si>
  <si>
    <t>三星</t>
  </si>
  <si>
    <t>刘屋围</t>
  </si>
  <si>
    <t>福星街2号</t>
  </si>
  <si>
    <t>东莞市皖悦模塑有限公司</t>
  </si>
  <si>
    <t>厂房</t>
  </si>
  <si>
    <t>21元/月/㎡；每3年递增10%</t>
  </si>
  <si>
    <t>17元/月/㎡；每3年递增5%</t>
  </si>
  <si>
    <t>QXNZB-24-212</t>
  </si>
  <si>
    <t>重河</t>
  </si>
  <si>
    <t>厦塘</t>
  </si>
  <si>
    <t>厦塘路一巷28号</t>
  </si>
  <si>
    <t>东莞市兴建实业投资有限公司</t>
  </si>
  <si>
    <t>土地</t>
  </si>
  <si>
    <t>竞价</t>
  </si>
  <si>
    <t>8.5元/月/㎡；每3年递增10%</t>
  </si>
  <si>
    <t>15.89元/月/㎡；每3年递增10%</t>
  </si>
  <si>
    <t>QXNZB-24-213</t>
  </si>
  <si>
    <t>厦塘村巷66号后面</t>
  </si>
  <si>
    <t>流标</t>
  </si>
  <si>
    <t>4元/月/㎡；每3年递增10%</t>
  </si>
  <si>
    <t>QXNZB-24-218</t>
  </si>
  <si>
    <t>分水凹</t>
  </si>
  <si>
    <t>三中路103号106-107室（B栋6-7号）</t>
  </si>
  <si>
    <t>李福音</t>
  </si>
  <si>
    <t>50元/月/㎡</t>
  </si>
  <si>
    <t>54元/月/㎡</t>
  </si>
  <si>
    <t>QXNZB-24-219</t>
  </si>
  <si>
    <t>三中路103号103-104室（B栋3-4号）</t>
  </si>
  <si>
    <t>庄永套</t>
  </si>
  <si>
    <t>56.25元/月/㎡</t>
  </si>
  <si>
    <t>61.25元/月/㎡</t>
  </si>
  <si>
    <t>QXNZB-24-220</t>
  </si>
  <si>
    <t>三中路96号（地下商铺103号）</t>
  </si>
  <si>
    <t>曾威娜</t>
  </si>
  <si>
    <t>QXNZB-24-221</t>
  </si>
  <si>
    <t>三中路96号（地下商铺104号）</t>
  </si>
  <si>
    <t>QXNZB-24-222</t>
  </si>
  <si>
    <t>渔樑围</t>
  </si>
  <si>
    <t>埔星东路5号</t>
  </si>
  <si>
    <t>弗莱克斯菲柏（东莞）橡胶制品有限公司</t>
  </si>
  <si>
    <t>18元/月/㎡；每3年递增10%</t>
  </si>
  <si>
    <t>16.22元/月/㎡</t>
  </si>
  <si>
    <t>QXNZB-24-223</t>
  </si>
  <si>
    <t>厦塘路一巷25号101</t>
  </si>
  <si>
    <t>杨伟金</t>
  </si>
  <si>
    <t>16.67元/月/㎡</t>
  </si>
  <si>
    <t>17.5元/月/㎡</t>
  </si>
  <si>
    <t>QXNZB-24-224</t>
  </si>
  <si>
    <t>上围一</t>
  </si>
  <si>
    <t>湖笃直街15号</t>
  </si>
  <si>
    <t>吴细平</t>
  </si>
  <si>
    <t>商住楼</t>
  </si>
  <si>
    <t>10元/月/㎡；每3年递增3%</t>
  </si>
  <si>
    <t>14.41元/月/㎡；每3年递增5%</t>
  </si>
  <si>
    <t>QXNZB-24-225</t>
  </si>
  <si>
    <t>长山头</t>
  </si>
  <si>
    <t>长山路36号前</t>
  </si>
  <si>
    <t>吉瓦森林（东莞）科技有限公司</t>
  </si>
  <si>
    <t>磋商</t>
  </si>
  <si>
    <t>10元/月/㎡</t>
  </si>
  <si>
    <t>QXNZB-24-226</t>
  </si>
  <si>
    <t>荔横</t>
  </si>
  <si>
    <t>樑头围</t>
  </si>
  <si>
    <t>樑头围路88号</t>
  </si>
  <si>
    <t>东莞市正耀智能科技有限公司</t>
  </si>
  <si>
    <t>前3年22元/月/㎡；后3年23.5元/月/㎡</t>
  </si>
  <si>
    <t>19元/月/㎡</t>
  </si>
  <si>
    <t>QXNZB-24-227</t>
  </si>
  <si>
    <t>樑头围街1号</t>
  </si>
  <si>
    <t>终止交易</t>
  </si>
  <si>
    <t>12元/月/㎡；每5年递增10%</t>
  </si>
  <si>
    <t>18元/月/㎡</t>
  </si>
  <si>
    <t>QXNZB-24-228</t>
  </si>
  <si>
    <t>新围仔</t>
  </si>
  <si>
    <t>新围仔村巷299号公寓后</t>
  </si>
  <si>
    <t>东莞市科汇物业管理有限公司</t>
  </si>
  <si>
    <t>6元/月/㎡</t>
  </si>
  <si>
    <t>6.5元/月/㎡；每3年递增5%</t>
  </si>
  <si>
    <t>QXNZB-24-229</t>
  </si>
  <si>
    <t>陈世荣</t>
  </si>
  <si>
    <t>QXNZB-24-231</t>
  </si>
  <si>
    <t>青皇</t>
  </si>
  <si>
    <t>青皇南路3号</t>
  </si>
  <si>
    <t>东莞市商航电子科技有限公司</t>
  </si>
  <si>
    <t>7元/月/㎡；每3年递增10%</t>
  </si>
  <si>
    <t>12.86元/月/㎡；每3年递增10%</t>
  </si>
  <si>
    <t>QXNZB-24-232</t>
  </si>
  <si>
    <t>青滨东路191号厂房右侧</t>
  </si>
  <si>
    <t>充电桩</t>
  </si>
  <si>
    <t>24.5元/月/㎡；每3年递增10%</t>
  </si>
  <si>
    <t>QXNZB-24-234</t>
  </si>
  <si>
    <t>土桥</t>
  </si>
  <si>
    <t>大岗厦</t>
  </si>
  <si>
    <t>香山路1号商住楼后面</t>
  </si>
  <si>
    <t>东莞市清溪中怡旅店</t>
  </si>
  <si>
    <t>8元/月/㎡</t>
  </si>
  <si>
    <t>QXNZB-24-235</t>
  </si>
  <si>
    <t>香山路30号101室</t>
  </si>
  <si>
    <t>程争光</t>
  </si>
  <si>
    <t>45.72元/月/㎡</t>
  </si>
  <si>
    <t>QXNZB-24-236</t>
  </si>
  <si>
    <t>蒲草洞</t>
  </si>
  <si>
    <t>鸿达街9号</t>
  </si>
  <si>
    <t>东莞市心会商贸有限公司</t>
  </si>
  <si>
    <t>16元/月/㎡</t>
  </si>
  <si>
    <t>QXNZB-24-237</t>
  </si>
  <si>
    <t>百家輋</t>
  </si>
  <si>
    <t>百家輋五巷1号之三</t>
  </si>
  <si>
    <t>徐万两</t>
  </si>
  <si>
    <t>瓦房</t>
  </si>
  <si>
    <t>5元/月/㎡</t>
  </si>
  <si>
    <t>5元/月/㎡；每3年递增5%</t>
  </si>
  <si>
    <t>QXNZB-24-239</t>
  </si>
  <si>
    <t>兴业一街7号一楼</t>
  </si>
  <si>
    <t>梁德锋</t>
  </si>
  <si>
    <t>30元/月/㎡</t>
  </si>
  <si>
    <t>QXNZB-24-240</t>
  </si>
  <si>
    <t>厦坭</t>
  </si>
  <si>
    <t>滨河西路10号</t>
  </si>
  <si>
    <t>东莞市清溪燃料有限公司</t>
  </si>
  <si>
    <t>砖房</t>
  </si>
  <si>
    <t>前2年5元/月/㎡；后3年5.25元/月/㎡</t>
  </si>
  <si>
    <t>前2年10元/月/㎡；后3年11元/月/㎡</t>
  </si>
  <si>
    <t>QXNZB-24-241</t>
  </si>
  <si>
    <t>谢坑</t>
  </si>
  <si>
    <t>龙江路5号</t>
  </si>
  <si>
    <t>东莞市俊采塑胶制品有限公司</t>
  </si>
  <si>
    <t>24元/月/㎡</t>
  </si>
  <si>
    <t>18.5元/月/㎡</t>
  </si>
  <si>
    <t>QXNZB-24-242</t>
  </si>
  <si>
    <t>东寓二街7号</t>
  </si>
  <si>
    <t>东莞市明旭电子有限公司</t>
  </si>
  <si>
    <t>QXNZB-24-243</t>
  </si>
  <si>
    <t>九乡</t>
  </si>
  <si>
    <t>新屋厦</t>
  </si>
  <si>
    <t>新屋吓二路60号之一</t>
  </si>
  <si>
    <t>唐海芽</t>
  </si>
  <si>
    <t>铁皮房</t>
  </si>
  <si>
    <t>17.86元/月/㎡；每3年递增10%</t>
  </si>
  <si>
    <t>QXNZB-24-244</t>
  </si>
  <si>
    <t>梁桂华</t>
  </si>
  <si>
    <t>公务车</t>
  </si>
  <si>
    <t>1日</t>
  </si>
  <si>
    <t>3000元/辆</t>
  </si>
  <si>
    <t>3000元/一次性</t>
  </si>
  <si>
    <t>3800元/辆</t>
  </si>
  <si>
    <t>3800元/一次性</t>
  </si>
  <si>
    <t>QXNZB-24-245</t>
  </si>
  <si>
    <t>铁松</t>
  </si>
  <si>
    <t>深圳仔</t>
  </si>
  <si>
    <t>铁松路407号</t>
  </si>
  <si>
    <t>李醒文</t>
  </si>
  <si>
    <t>7元/月/㎡</t>
  </si>
  <si>
    <t>QXNZB-24-246</t>
  </si>
  <si>
    <t>兴业一街7号二楼</t>
  </si>
  <si>
    <t>陆文伟</t>
  </si>
  <si>
    <t>14.49元/月/㎡</t>
  </si>
  <si>
    <t>2年6个月</t>
  </si>
  <si>
    <t>16.3元/月/㎡</t>
  </si>
  <si>
    <t>QXNZB-24-247</t>
  </si>
  <si>
    <t>铁矢岭</t>
  </si>
  <si>
    <t>东风路91号群佳厂后面</t>
  </si>
  <si>
    <t>黄茂兴</t>
  </si>
  <si>
    <t>QXNZB-24-248</t>
  </si>
  <si>
    <t>清风路213号土桥市场二楼</t>
  </si>
  <si>
    <t>文玉辉</t>
  </si>
  <si>
    <t>13.5元/月/㎡；每3年递增9%</t>
  </si>
  <si>
    <t>19.17元/月/㎡；每3年递增9%</t>
  </si>
  <si>
    <t>QXNZB-24-249</t>
  </si>
  <si>
    <t>旗岭下</t>
  </si>
  <si>
    <t>厦坭路49号</t>
  </si>
  <si>
    <t>东莞生扬电子有限公司</t>
  </si>
  <si>
    <t>前3年21元/月/㎡；后2年22元/月/㎡</t>
  </si>
  <si>
    <t>前3年19元/月/㎡，楼顶9.5元/月/㎡，后2年20元/月/㎡，楼顶10元/月/㎡</t>
  </si>
  <si>
    <t>QXNZB-24-250</t>
  </si>
  <si>
    <t>荔河街10号</t>
  </si>
  <si>
    <t>东莞市扬声电声科技有限公司</t>
  </si>
  <si>
    <t>19元/月/㎡；每3年递增10%</t>
  </si>
  <si>
    <t>18元/月/㎡；每3年递增5%</t>
  </si>
  <si>
    <t>QXNZB-24-251</t>
  </si>
  <si>
    <t>河栢桥</t>
  </si>
  <si>
    <t>河栢桥内部道路</t>
  </si>
  <si>
    <t>规范停车管理项目</t>
  </si>
  <si>
    <t>1.63元/月/㎡；每3年递增10%</t>
  </si>
  <si>
    <t>QXNZB-24-252</t>
  </si>
  <si>
    <t>横湖</t>
  </si>
  <si>
    <t>香芒西路南四街7号</t>
  </si>
  <si>
    <t>东莞泰皓电器制品有限公司</t>
  </si>
  <si>
    <t>前3年13元/月/㎡；后2年15.5元/月/㎡</t>
  </si>
  <si>
    <t>15元/月/㎡</t>
  </si>
  <si>
    <t>QXNZB-24-253</t>
  </si>
  <si>
    <t>小近布</t>
  </si>
  <si>
    <t>北环水上农庄旁</t>
  </si>
  <si>
    <t>朱莲娣</t>
  </si>
  <si>
    <t>7.5元/月/㎡</t>
  </si>
  <si>
    <t>QXNZB-24-254</t>
  </si>
  <si>
    <t>松岗</t>
  </si>
  <si>
    <t>浮岗</t>
  </si>
  <si>
    <t>松岗一街2号之一第1、2层</t>
  </si>
  <si>
    <t>物业楼</t>
  </si>
  <si>
    <t>12元/月/㎡；每3年递增5%</t>
  </si>
  <si>
    <t>QXNZB-24-255</t>
  </si>
  <si>
    <t>柏朗横街1号</t>
  </si>
  <si>
    <t>东莞市清溪煌都五金塑胶制品厂</t>
  </si>
  <si>
    <t>前4年7元/月/㎡；中间3年9元/月/㎡；后3年11元/月/㎡</t>
  </si>
  <si>
    <t>15元/月/㎡；每3年递增5%</t>
  </si>
  <si>
    <t>QXNZB-24-256</t>
  </si>
  <si>
    <t>大埔</t>
  </si>
  <si>
    <t>黄岗碌二巷35号</t>
  </si>
  <si>
    <t>东莞市清溪钰胜五金制品厂</t>
  </si>
  <si>
    <t>20元/月/㎡；每3年递增10%</t>
  </si>
  <si>
    <t>22元/月/㎡</t>
  </si>
  <si>
    <t>QXNZB-24-257</t>
  </si>
  <si>
    <t>牛湖三巷56号</t>
  </si>
  <si>
    <t>东莞市恒瑞达五金科技有限公司</t>
  </si>
  <si>
    <t>15年1个月</t>
  </si>
  <si>
    <t>前5年7.5元/月/㎡；后10年8元/月/㎡</t>
  </si>
  <si>
    <t>前5年13元/月/㎡；后3年14.5元/月/㎡</t>
  </si>
  <si>
    <t>QXNZB-24-258</t>
  </si>
  <si>
    <t>清溪大道62号</t>
  </si>
  <si>
    <t>广东可为建筑工程有限公司</t>
  </si>
  <si>
    <t>厂房拆除及建筑残值出让</t>
  </si>
  <si>
    <t>2个月</t>
  </si>
  <si>
    <t>QXNZB-24-259</t>
  </si>
  <si>
    <t>新中坑</t>
  </si>
  <si>
    <t>富民街1号</t>
  </si>
  <si>
    <t>东莞市隆鑫塑料制品有限公司</t>
  </si>
  <si>
    <t>厂房18元/月/㎡；土地5元/月/㎡；每3年递增5%</t>
  </si>
  <si>
    <t>厂房16元/月/㎡；土地7.7元/月/㎡；每3年递增5%</t>
  </si>
  <si>
    <t>QXNZB-24-260</t>
  </si>
  <si>
    <t>上围四</t>
  </si>
  <si>
    <t>三中路104号第1、2层</t>
  </si>
  <si>
    <t>巫汉强</t>
  </si>
  <si>
    <t>21元/月/㎡</t>
  </si>
  <si>
    <t>23元/月/㎡</t>
  </si>
  <si>
    <t>QXNZB-24-261</t>
  </si>
  <si>
    <t>清厦</t>
  </si>
  <si>
    <t>鹿湖坝</t>
  </si>
  <si>
    <t>科技路西四街3号</t>
  </si>
  <si>
    <t>20元/月/㎡</t>
  </si>
  <si>
    <t>16元/月/㎡；每3年递增10%</t>
  </si>
  <si>
    <t>QXNZB-24-262</t>
  </si>
  <si>
    <t>厦屋</t>
  </si>
  <si>
    <t>科技路西三街2号</t>
  </si>
  <si>
    <t>东莞市三强胜模具科技有限公司</t>
  </si>
  <si>
    <t>15.38元/月/㎡；每2年递增10%</t>
  </si>
  <si>
    <t>15.77元/月/㎡，每3年递增5%</t>
  </si>
  <si>
    <t>QXNZB-24-263</t>
  </si>
  <si>
    <t>大利</t>
  </si>
  <si>
    <t>8000元/辆</t>
  </si>
  <si>
    <t>8000元/一次性</t>
  </si>
  <si>
    <t>QXNZB-24-264</t>
  </si>
  <si>
    <t>利中路3-5号F</t>
  </si>
  <si>
    <t>26.5元/月/㎡</t>
  </si>
  <si>
    <t>QXNZB-24-265</t>
  </si>
  <si>
    <t>居民</t>
  </si>
  <si>
    <t>金成街12号之一</t>
  </si>
  <si>
    <t>东莞市欣乐威电子科技有限公司</t>
  </si>
  <si>
    <t>厂房1894.69平方米；其他建筑5737.64平方米</t>
  </si>
  <si>
    <t>厂房20.2元/月/㎡；其他建筑16元/月/㎡</t>
  </si>
  <si>
    <t>4年3个月</t>
  </si>
  <si>
    <t>厂房20元/月/㎡；其他建筑14元/月/㎡；每3年递增5%</t>
  </si>
  <si>
    <t>QXNZB-24-266</t>
  </si>
  <si>
    <t>清水路1号</t>
  </si>
  <si>
    <t>东莞容毅电子科技有限公司</t>
  </si>
  <si>
    <t>原8746平方米；现8012平方米</t>
  </si>
  <si>
    <t>12元/月/㎡</t>
  </si>
  <si>
    <t>5年18日</t>
  </si>
  <si>
    <t>前3年15元/月/㎡；后2年16元/月/㎡</t>
  </si>
  <si>
    <t>QXNZB-24-267</t>
  </si>
  <si>
    <t>风吹簾</t>
  </si>
  <si>
    <t>启明一路一巷33号住宅前</t>
  </si>
  <si>
    <t>王凯</t>
  </si>
  <si>
    <t>前2年7元/月/㎡；后1年7.5元/月/㎡</t>
  </si>
  <si>
    <t>QXNZB-24-268</t>
  </si>
  <si>
    <t>铁桥埔</t>
  </si>
  <si>
    <t>铁桥埔村路1号首层、2号</t>
  </si>
  <si>
    <t>9.676元/月/㎡</t>
  </si>
  <si>
    <t>QXNZB-24-269</t>
  </si>
  <si>
    <t>原6330平方米；现7230平方米</t>
  </si>
  <si>
    <t>18元/月/㎡；每3年递增4%</t>
  </si>
  <si>
    <t>原QXNZB-24-125</t>
  </si>
  <si>
    <t>振升路17号旁</t>
  </si>
  <si>
    <t>张泽辉</t>
  </si>
  <si>
    <t>流标转成交</t>
  </si>
  <si>
    <t>3元/月/㎡；每3年递增10%</t>
  </si>
  <si>
    <t>原QXNZB-24-233</t>
  </si>
  <si>
    <t>光朗</t>
  </si>
  <si>
    <t>光朗村一巷</t>
  </si>
  <si>
    <t>阮杰</t>
  </si>
  <si>
    <t>房屋</t>
  </si>
  <si>
    <t>11.91元/月/㎡；每3年递增10%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</si>
</sst>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 readingOrder="1"/>
    </xf>
    <xf numFmtId="176" fontId="0" fillId="0" borderId="1" xfId="0" applyNumberForma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topLeftCell="A44" workbookViewId="0">
      <selection activeCell="D44" sqref="D44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7.375" style="1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2" customWidth="1"/>
    <col min="14" max="14" width="8.875" style="2" customWidth="1"/>
    <col min="15" max="17" width="12.5" style="2" customWidth="1"/>
    <col min="18" max="18" width="12.75" style="2" customWidth="1"/>
    <col min="19" max="19" width="10.25" style="1" customWidth="1"/>
    <col min="20" max="20" width="9.375" style="1"/>
    <col min="21" max="16384" width="9" style="1"/>
  </cols>
  <sheetData>
    <row r="1" ht="25.5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95" customHeight="1" spans="1:20">
      <c r="A3" s="5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/>
      <c r="M3" s="25"/>
      <c r="N3" s="25" t="s">
        <v>13</v>
      </c>
      <c r="O3" s="25"/>
      <c r="P3" s="25"/>
      <c r="Q3" s="25" t="s">
        <v>14</v>
      </c>
      <c r="R3" s="25"/>
      <c r="S3" s="8" t="s">
        <v>15</v>
      </c>
      <c r="T3" s="8" t="s">
        <v>16</v>
      </c>
    </row>
    <row r="4" ht="27" spans="1:20">
      <c r="A4" s="9"/>
      <c r="B4" s="10"/>
      <c r="C4" s="10"/>
      <c r="D4" s="7"/>
      <c r="E4" s="6"/>
      <c r="F4" s="7"/>
      <c r="G4" s="8"/>
      <c r="H4" s="8"/>
      <c r="I4" s="8"/>
      <c r="J4" s="8"/>
      <c r="K4" s="8" t="s">
        <v>17</v>
      </c>
      <c r="L4" s="5" t="s">
        <v>18</v>
      </c>
      <c r="M4" s="26" t="s">
        <v>19</v>
      </c>
      <c r="N4" s="5" t="s">
        <v>20</v>
      </c>
      <c r="O4" s="27" t="s">
        <v>21</v>
      </c>
      <c r="P4" s="25" t="s">
        <v>22</v>
      </c>
      <c r="Q4" s="27" t="s">
        <v>23</v>
      </c>
      <c r="R4" s="25" t="s">
        <v>22</v>
      </c>
      <c r="S4" s="8"/>
      <c r="T4" s="8"/>
    </row>
    <row r="5" s="1" customFormat="1" ht="60" customHeight="1" spans="1:20">
      <c r="A5" s="8">
        <v>1</v>
      </c>
      <c r="B5" s="11" t="s">
        <v>24</v>
      </c>
      <c r="C5" s="12" t="s">
        <v>25</v>
      </c>
      <c r="D5" s="12" t="s">
        <v>26</v>
      </c>
      <c r="E5" s="13" t="s">
        <v>27</v>
      </c>
      <c r="F5" s="12" t="s">
        <v>28</v>
      </c>
      <c r="G5" s="12" t="s">
        <v>29</v>
      </c>
      <c r="H5" s="14" t="s">
        <v>30</v>
      </c>
      <c r="I5" s="12">
        <v>62</v>
      </c>
      <c r="J5" s="12">
        <v>62</v>
      </c>
      <c r="K5" s="12">
        <v>3</v>
      </c>
      <c r="L5" s="12" t="s">
        <v>31</v>
      </c>
      <c r="M5" s="12">
        <v>59520</v>
      </c>
      <c r="N5" s="12">
        <v>3</v>
      </c>
      <c r="O5" s="12" t="s">
        <v>31</v>
      </c>
      <c r="P5" s="12">
        <v>59520</v>
      </c>
      <c r="Q5" s="13" t="s">
        <v>31</v>
      </c>
      <c r="R5" s="13">
        <v>59520</v>
      </c>
      <c r="S5" s="29">
        <f>(R5-M5)/M5</f>
        <v>0</v>
      </c>
      <c r="T5" s="29">
        <f>(R5-P5)/P5</f>
        <v>0</v>
      </c>
    </row>
    <row r="6" s="1" customFormat="1" ht="60" customHeight="1" spans="1:20">
      <c r="A6" s="8">
        <v>2</v>
      </c>
      <c r="B6" s="11" t="s">
        <v>32</v>
      </c>
      <c r="C6" s="12" t="s">
        <v>25</v>
      </c>
      <c r="D6" s="12" t="s">
        <v>26</v>
      </c>
      <c r="E6" s="13" t="s">
        <v>33</v>
      </c>
      <c r="F6" s="12" t="s">
        <v>28</v>
      </c>
      <c r="G6" s="12" t="s">
        <v>29</v>
      </c>
      <c r="H6" s="14" t="s">
        <v>30</v>
      </c>
      <c r="I6" s="12">
        <v>62</v>
      </c>
      <c r="J6" s="12">
        <v>62</v>
      </c>
      <c r="K6" s="12">
        <v>3</v>
      </c>
      <c r="L6" s="13" t="s">
        <v>34</v>
      </c>
      <c r="M6" s="12">
        <v>61920</v>
      </c>
      <c r="N6" s="12">
        <v>3</v>
      </c>
      <c r="O6" s="13" t="s">
        <v>34</v>
      </c>
      <c r="P6" s="12">
        <v>61920</v>
      </c>
      <c r="Q6" s="13" t="s">
        <v>34</v>
      </c>
      <c r="R6" s="12">
        <v>61920</v>
      </c>
      <c r="S6" s="29">
        <f t="shared" ref="S6:S37" si="0">(R6-M6)/M6</f>
        <v>0</v>
      </c>
      <c r="T6" s="29">
        <f t="shared" ref="T6:T37" si="1">(R6-P6)/P6</f>
        <v>0</v>
      </c>
    </row>
    <row r="7" s="1" customFormat="1" ht="60" customHeight="1" spans="1:20">
      <c r="A7" s="8">
        <v>3</v>
      </c>
      <c r="B7" s="11" t="s">
        <v>35</v>
      </c>
      <c r="C7" s="12" t="s">
        <v>36</v>
      </c>
      <c r="D7" s="12" t="s">
        <v>37</v>
      </c>
      <c r="E7" s="13" t="s">
        <v>38</v>
      </c>
      <c r="F7" s="13" t="s">
        <v>39</v>
      </c>
      <c r="G7" s="12" t="s">
        <v>40</v>
      </c>
      <c r="H7" s="14" t="s">
        <v>30</v>
      </c>
      <c r="I7" s="12">
        <v>2700</v>
      </c>
      <c r="J7" s="12">
        <v>4335</v>
      </c>
      <c r="K7" s="12">
        <v>5</v>
      </c>
      <c r="L7" s="13" t="s">
        <v>41</v>
      </c>
      <c r="M7" s="12">
        <v>1043868</v>
      </c>
      <c r="N7" s="12">
        <v>5</v>
      </c>
      <c r="O7" s="13" t="s">
        <v>42</v>
      </c>
      <c r="P7" s="12">
        <v>902026.8</v>
      </c>
      <c r="Q7" s="13" t="s">
        <v>42</v>
      </c>
      <c r="R7" s="12">
        <v>902026.8</v>
      </c>
      <c r="S7" s="29">
        <f t="shared" si="0"/>
        <v>-0.135880398671096</v>
      </c>
      <c r="T7" s="29">
        <f t="shared" si="1"/>
        <v>0</v>
      </c>
    </row>
    <row r="8" s="1" customFormat="1" ht="60" customHeight="1" spans="1:20">
      <c r="A8" s="8">
        <v>4</v>
      </c>
      <c r="B8" s="11" t="s">
        <v>43</v>
      </c>
      <c r="C8" s="12" t="s">
        <v>44</v>
      </c>
      <c r="D8" s="12" t="s">
        <v>45</v>
      </c>
      <c r="E8" s="13" t="s">
        <v>46</v>
      </c>
      <c r="F8" s="15" t="s">
        <v>47</v>
      </c>
      <c r="G8" s="13" t="s">
        <v>48</v>
      </c>
      <c r="H8" s="15" t="s">
        <v>49</v>
      </c>
      <c r="I8" s="12">
        <v>1522.62</v>
      </c>
      <c r="J8" s="12" t="s">
        <v>26</v>
      </c>
      <c r="K8" s="12" t="s">
        <v>26</v>
      </c>
      <c r="L8" s="12" t="s">
        <v>26</v>
      </c>
      <c r="M8" s="12" t="s">
        <v>26</v>
      </c>
      <c r="N8" s="12">
        <v>8</v>
      </c>
      <c r="O8" s="13" t="s">
        <v>50</v>
      </c>
      <c r="P8" s="12">
        <v>168415</v>
      </c>
      <c r="Q8" s="13" t="s">
        <v>51</v>
      </c>
      <c r="R8" s="12">
        <v>313511</v>
      </c>
      <c r="S8" s="29">
        <v>0</v>
      </c>
      <c r="T8" s="29">
        <f t="shared" si="1"/>
        <v>0.861538461538462</v>
      </c>
    </row>
    <row r="9" s="1" customFormat="1" ht="60" customHeight="1" spans="1:20">
      <c r="A9" s="8">
        <v>5</v>
      </c>
      <c r="B9" s="11" t="s">
        <v>52</v>
      </c>
      <c r="C9" s="12" t="s">
        <v>44</v>
      </c>
      <c r="D9" s="12" t="s">
        <v>45</v>
      </c>
      <c r="E9" s="13" t="s">
        <v>53</v>
      </c>
      <c r="F9" s="15" t="s">
        <v>54</v>
      </c>
      <c r="G9" s="13" t="s">
        <v>48</v>
      </c>
      <c r="H9" s="15" t="s">
        <v>49</v>
      </c>
      <c r="I9" s="13">
        <v>5016.68</v>
      </c>
      <c r="J9" s="12" t="s">
        <v>26</v>
      </c>
      <c r="K9" s="12" t="s">
        <v>26</v>
      </c>
      <c r="L9" s="12" t="s">
        <v>26</v>
      </c>
      <c r="M9" s="12" t="s">
        <v>26</v>
      </c>
      <c r="N9" s="12">
        <v>8</v>
      </c>
      <c r="O9" s="13" t="s">
        <v>55</v>
      </c>
      <c r="P9" s="28">
        <v>259967.985</v>
      </c>
      <c r="Q9" s="13" t="s">
        <v>26</v>
      </c>
      <c r="R9" s="13" t="s">
        <v>26</v>
      </c>
      <c r="S9" s="29">
        <v>0</v>
      </c>
      <c r="T9" s="29">
        <v>0</v>
      </c>
    </row>
    <row r="10" s="1" customFormat="1" ht="60" customHeight="1" spans="1:20">
      <c r="A10" s="8">
        <v>6</v>
      </c>
      <c r="B10" s="11" t="s">
        <v>56</v>
      </c>
      <c r="C10" s="12" t="s">
        <v>25</v>
      </c>
      <c r="D10" s="12" t="s">
        <v>57</v>
      </c>
      <c r="E10" s="13" t="s">
        <v>58</v>
      </c>
      <c r="F10" s="12" t="s">
        <v>59</v>
      </c>
      <c r="G10" s="12" t="s">
        <v>29</v>
      </c>
      <c r="H10" s="14" t="s">
        <v>30</v>
      </c>
      <c r="I10" s="12">
        <v>100</v>
      </c>
      <c r="J10" s="12">
        <v>100</v>
      </c>
      <c r="K10" s="12">
        <v>3</v>
      </c>
      <c r="L10" s="12" t="s">
        <v>60</v>
      </c>
      <c r="M10" s="12">
        <v>60000</v>
      </c>
      <c r="N10" s="12">
        <v>3</v>
      </c>
      <c r="O10" s="12" t="s">
        <v>61</v>
      </c>
      <c r="P10" s="12">
        <v>64800</v>
      </c>
      <c r="Q10" s="13" t="s">
        <v>61</v>
      </c>
      <c r="R10" s="13">
        <v>64800</v>
      </c>
      <c r="S10" s="29">
        <f t="shared" si="0"/>
        <v>0.08</v>
      </c>
      <c r="T10" s="29">
        <f t="shared" si="1"/>
        <v>0</v>
      </c>
    </row>
    <row r="11" s="1" customFormat="1" ht="60" customHeight="1" spans="1:20">
      <c r="A11" s="8">
        <v>7</v>
      </c>
      <c r="B11" s="11" t="s">
        <v>62</v>
      </c>
      <c r="C11" s="12" t="s">
        <v>25</v>
      </c>
      <c r="D11" s="12" t="s">
        <v>57</v>
      </c>
      <c r="E11" s="13" t="s">
        <v>63</v>
      </c>
      <c r="F11" s="12" t="s">
        <v>64</v>
      </c>
      <c r="G11" s="12" t="s">
        <v>29</v>
      </c>
      <c r="H11" s="14" t="s">
        <v>30</v>
      </c>
      <c r="I11" s="12">
        <v>80</v>
      </c>
      <c r="J11" s="12">
        <v>80</v>
      </c>
      <c r="K11" s="12">
        <v>3</v>
      </c>
      <c r="L11" s="13" t="s">
        <v>65</v>
      </c>
      <c r="M11" s="12">
        <v>54000</v>
      </c>
      <c r="N11" s="12">
        <v>3</v>
      </c>
      <c r="O11" s="12" t="s">
        <v>66</v>
      </c>
      <c r="P11" s="12">
        <v>58800</v>
      </c>
      <c r="Q11" s="13" t="s">
        <v>66</v>
      </c>
      <c r="R11" s="13">
        <v>58800</v>
      </c>
      <c r="S11" s="29">
        <f t="shared" si="0"/>
        <v>0.0888888888888889</v>
      </c>
      <c r="T11" s="29">
        <f t="shared" si="1"/>
        <v>0</v>
      </c>
    </row>
    <row r="12" s="1" customFormat="1" ht="60" customHeight="1" spans="1:20">
      <c r="A12" s="8">
        <v>8</v>
      </c>
      <c r="B12" s="11" t="s">
        <v>67</v>
      </c>
      <c r="C12" s="12" t="s">
        <v>25</v>
      </c>
      <c r="D12" s="12" t="s">
        <v>26</v>
      </c>
      <c r="E12" s="13" t="s">
        <v>68</v>
      </c>
      <c r="F12" s="12" t="s">
        <v>69</v>
      </c>
      <c r="G12" s="12" t="s">
        <v>29</v>
      </c>
      <c r="H12" s="14" t="s">
        <v>30</v>
      </c>
      <c r="I12" s="12">
        <v>62</v>
      </c>
      <c r="J12" s="12">
        <v>62</v>
      </c>
      <c r="K12" s="12">
        <v>3</v>
      </c>
      <c r="L12" s="12" t="s">
        <v>31</v>
      </c>
      <c r="M12" s="12">
        <v>59520</v>
      </c>
      <c r="N12" s="12">
        <v>3</v>
      </c>
      <c r="O12" s="12" t="s">
        <v>31</v>
      </c>
      <c r="P12" s="12">
        <v>59520</v>
      </c>
      <c r="Q12" s="13" t="s">
        <v>31</v>
      </c>
      <c r="R12" s="13">
        <v>59520</v>
      </c>
      <c r="S12" s="29">
        <f t="shared" si="0"/>
        <v>0</v>
      </c>
      <c r="T12" s="29">
        <f t="shared" si="1"/>
        <v>0</v>
      </c>
    </row>
    <row r="13" s="1" customFormat="1" ht="60" customHeight="1" spans="1:20">
      <c r="A13" s="8">
        <v>9</v>
      </c>
      <c r="B13" s="11" t="s">
        <v>70</v>
      </c>
      <c r="C13" s="12" t="s">
        <v>25</v>
      </c>
      <c r="D13" s="12" t="s">
        <v>26</v>
      </c>
      <c r="E13" s="13" t="s">
        <v>71</v>
      </c>
      <c r="F13" s="12" t="s">
        <v>69</v>
      </c>
      <c r="G13" s="12" t="s">
        <v>29</v>
      </c>
      <c r="H13" s="14" t="s">
        <v>30</v>
      </c>
      <c r="I13" s="12">
        <v>46</v>
      </c>
      <c r="J13" s="12">
        <v>46</v>
      </c>
      <c r="K13" s="12">
        <v>3</v>
      </c>
      <c r="L13" s="12" t="s">
        <v>31</v>
      </c>
      <c r="M13" s="12">
        <v>44160</v>
      </c>
      <c r="N13" s="12">
        <v>3</v>
      </c>
      <c r="O13" s="12" t="s">
        <v>31</v>
      </c>
      <c r="P13" s="12">
        <v>44160</v>
      </c>
      <c r="Q13" s="13" t="s">
        <v>31</v>
      </c>
      <c r="R13" s="13">
        <v>44160</v>
      </c>
      <c r="S13" s="29">
        <f t="shared" si="0"/>
        <v>0</v>
      </c>
      <c r="T13" s="29">
        <f t="shared" si="1"/>
        <v>0</v>
      </c>
    </row>
    <row r="14" s="1" customFormat="1" ht="60" customHeight="1" spans="1:20">
      <c r="A14" s="8">
        <v>10</v>
      </c>
      <c r="B14" s="11" t="s">
        <v>72</v>
      </c>
      <c r="C14" s="12" t="s">
        <v>73</v>
      </c>
      <c r="D14" s="12" t="s">
        <v>26</v>
      </c>
      <c r="E14" s="13" t="s">
        <v>74</v>
      </c>
      <c r="F14" s="13" t="s">
        <v>75</v>
      </c>
      <c r="G14" s="12" t="s">
        <v>40</v>
      </c>
      <c r="H14" s="14" t="s">
        <v>30</v>
      </c>
      <c r="I14" s="12">
        <v>9745</v>
      </c>
      <c r="J14" s="12">
        <v>11975</v>
      </c>
      <c r="K14" s="12">
        <v>5</v>
      </c>
      <c r="L14" s="13" t="s">
        <v>76</v>
      </c>
      <c r="M14" s="12">
        <v>2376420</v>
      </c>
      <c r="N14" s="12">
        <v>3</v>
      </c>
      <c r="O14" s="12" t="s">
        <v>77</v>
      </c>
      <c r="P14" s="12">
        <v>2330814</v>
      </c>
      <c r="Q14" s="13" t="s">
        <v>77</v>
      </c>
      <c r="R14" s="13">
        <v>2330814</v>
      </c>
      <c r="S14" s="29">
        <f t="shared" si="0"/>
        <v>-0.0191910520867523</v>
      </c>
      <c r="T14" s="29">
        <f t="shared" si="1"/>
        <v>0</v>
      </c>
    </row>
    <row r="15" s="1" customFormat="1" ht="60" customHeight="1" spans="1:20">
      <c r="A15" s="8">
        <v>11</v>
      </c>
      <c r="B15" s="11" t="s">
        <v>78</v>
      </c>
      <c r="C15" s="12" t="s">
        <v>44</v>
      </c>
      <c r="D15" s="12" t="s">
        <v>45</v>
      </c>
      <c r="E15" s="13" t="s">
        <v>79</v>
      </c>
      <c r="F15" s="12" t="s">
        <v>80</v>
      </c>
      <c r="G15" s="12" t="s">
        <v>29</v>
      </c>
      <c r="H15" s="14" t="s">
        <v>30</v>
      </c>
      <c r="I15" s="12">
        <v>120</v>
      </c>
      <c r="J15" s="12">
        <v>120</v>
      </c>
      <c r="K15" s="12">
        <v>2</v>
      </c>
      <c r="L15" s="12" t="s">
        <v>81</v>
      </c>
      <c r="M15" s="12">
        <v>23000</v>
      </c>
      <c r="N15" s="12">
        <v>3</v>
      </c>
      <c r="O15" s="12" t="s">
        <v>82</v>
      </c>
      <c r="P15" s="12">
        <v>25200</v>
      </c>
      <c r="Q15" s="13" t="s">
        <v>82</v>
      </c>
      <c r="R15" s="12">
        <v>25200</v>
      </c>
      <c r="S15" s="29">
        <f t="shared" si="0"/>
        <v>0.0956521739130435</v>
      </c>
      <c r="T15" s="29">
        <f t="shared" si="1"/>
        <v>0</v>
      </c>
    </row>
    <row r="16" s="1" customFormat="1" ht="60" customHeight="1" spans="1:20">
      <c r="A16" s="8">
        <v>12</v>
      </c>
      <c r="B16" s="11" t="s">
        <v>83</v>
      </c>
      <c r="C16" s="12" t="s">
        <v>25</v>
      </c>
      <c r="D16" s="12" t="s">
        <v>84</v>
      </c>
      <c r="E16" s="13" t="s">
        <v>85</v>
      </c>
      <c r="F16" s="12" t="s">
        <v>86</v>
      </c>
      <c r="G16" s="12" t="s">
        <v>87</v>
      </c>
      <c r="H16" s="14" t="s">
        <v>30</v>
      </c>
      <c r="I16" s="12">
        <v>281.6</v>
      </c>
      <c r="J16" s="12">
        <v>1803.8</v>
      </c>
      <c r="K16" s="12">
        <v>5</v>
      </c>
      <c r="L16" s="13" t="s">
        <v>88</v>
      </c>
      <c r="M16" s="12">
        <v>267168</v>
      </c>
      <c r="N16" s="12">
        <v>5</v>
      </c>
      <c r="O16" s="13" t="s">
        <v>89</v>
      </c>
      <c r="P16" s="12">
        <v>318240</v>
      </c>
      <c r="Q16" s="13" t="s">
        <v>89</v>
      </c>
      <c r="R16" s="12">
        <v>318240</v>
      </c>
      <c r="S16" s="29">
        <f t="shared" si="0"/>
        <v>0.191160618038088</v>
      </c>
      <c r="T16" s="29">
        <f t="shared" si="1"/>
        <v>0</v>
      </c>
    </row>
    <row r="17" s="1" customFormat="1" ht="60" customHeight="1" spans="1:20">
      <c r="A17" s="8">
        <v>13</v>
      </c>
      <c r="B17" s="11" t="s">
        <v>90</v>
      </c>
      <c r="C17" s="12" t="s">
        <v>91</v>
      </c>
      <c r="D17" s="12" t="s">
        <v>26</v>
      </c>
      <c r="E17" s="13" t="s">
        <v>92</v>
      </c>
      <c r="F17" s="15" t="s">
        <v>93</v>
      </c>
      <c r="G17" s="12" t="s">
        <v>48</v>
      </c>
      <c r="H17" s="15" t="s">
        <v>94</v>
      </c>
      <c r="I17" s="12">
        <v>920</v>
      </c>
      <c r="J17" s="12" t="s">
        <v>26</v>
      </c>
      <c r="K17" s="12" t="s">
        <v>26</v>
      </c>
      <c r="L17" s="12" t="s">
        <v>26</v>
      </c>
      <c r="M17" s="12" t="s">
        <v>26</v>
      </c>
      <c r="N17" s="12">
        <v>2</v>
      </c>
      <c r="O17" s="12" t="s">
        <v>95</v>
      </c>
      <c r="P17" s="12">
        <v>110400</v>
      </c>
      <c r="Q17" s="12" t="s">
        <v>95</v>
      </c>
      <c r="R17" s="12">
        <v>110400</v>
      </c>
      <c r="S17" s="29">
        <v>0</v>
      </c>
      <c r="T17" s="29">
        <f t="shared" si="1"/>
        <v>0</v>
      </c>
    </row>
    <row r="18" s="1" customFormat="1" ht="60" customHeight="1" spans="1:20">
      <c r="A18" s="8">
        <v>14</v>
      </c>
      <c r="B18" s="11" t="s">
        <v>96</v>
      </c>
      <c r="C18" s="12" t="s">
        <v>97</v>
      </c>
      <c r="D18" s="12" t="s">
        <v>98</v>
      </c>
      <c r="E18" s="13" t="s">
        <v>99</v>
      </c>
      <c r="F18" s="13" t="s">
        <v>100</v>
      </c>
      <c r="G18" s="12" t="s">
        <v>40</v>
      </c>
      <c r="H18" s="14" t="s">
        <v>30</v>
      </c>
      <c r="I18" s="12">
        <v>2000</v>
      </c>
      <c r="J18" s="12">
        <v>3000</v>
      </c>
      <c r="K18" s="12">
        <v>6</v>
      </c>
      <c r="L18" s="13" t="s">
        <v>101</v>
      </c>
      <c r="M18" s="12">
        <v>819000</v>
      </c>
      <c r="N18" s="12">
        <v>5</v>
      </c>
      <c r="O18" s="12" t="s">
        <v>102</v>
      </c>
      <c r="P18" s="12">
        <v>684000</v>
      </c>
      <c r="Q18" s="13" t="s">
        <v>102</v>
      </c>
      <c r="R18" s="13">
        <v>684000</v>
      </c>
      <c r="S18" s="29">
        <f t="shared" si="0"/>
        <v>-0.164835164835165</v>
      </c>
      <c r="T18" s="29">
        <f t="shared" si="1"/>
        <v>0</v>
      </c>
    </row>
    <row r="19" s="1" customFormat="1" ht="60" customHeight="1" spans="1:20">
      <c r="A19" s="8">
        <v>15</v>
      </c>
      <c r="B19" s="11" t="s">
        <v>103</v>
      </c>
      <c r="C19" s="12" t="s">
        <v>97</v>
      </c>
      <c r="D19" s="12" t="s">
        <v>98</v>
      </c>
      <c r="E19" s="13" t="s">
        <v>104</v>
      </c>
      <c r="F19" s="15" t="s">
        <v>105</v>
      </c>
      <c r="G19" s="12" t="s">
        <v>40</v>
      </c>
      <c r="H19" s="15" t="s">
        <v>49</v>
      </c>
      <c r="I19" s="12">
        <v>7000</v>
      </c>
      <c r="J19" s="12">
        <v>7230</v>
      </c>
      <c r="K19" s="12">
        <v>8</v>
      </c>
      <c r="L19" s="13" t="s">
        <v>106</v>
      </c>
      <c r="M19" s="12">
        <v>945702</v>
      </c>
      <c r="N19" s="12">
        <v>5</v>
      </c>
      <c r="O19" s="12" t="s">
        <v>107</v>
      </c>
      <c r="P19" s="12">
        <v>1509624</v>
      </c>
      <c r="Q19" s="13" t="s">
        <v>26</v>
      </c>
      <c r="R19" s="13" t="s">
        <v>26</v>
      </c>
      <c r="S19" s="29">
        <v>0</v>
      </c>
      <c r="T19" s="29">
        <v>0</v>
      </c>
    </row>
    <row r="20" s="1" customFormat="1" ht="60" customHeight="1" spans="1:20">
      <c r="A20" s="8">
        <v>16</v>
      </c>
      <c r="B20" s="11" t="s">
        <v>108</v>
      </c>
      <c r="C20" s="12" t="s">
        <v>44</v>
      </c>
      <c r="D20" s="12" t="s">
        <v>109</v>
      </c>
      <c r="E20" s="13" t="s">
        <v>110</v>
      </c>
      <c r="F20" s="13" t="s">
        <v>111</v>
      </c>
      <c r="G20" s="12" t="s">
        <v>48</v>
      </c>
      <c r="H20" s="14" t="s">
        <v>30</v>
      </c>
      <c r="I20" s="12">
        <v>700</v>
      </c>
      <c r="J20" s="12" t="s">
        <v>26</v>
      </c>
      <c r="K20" s="12">
        <v>1</v>
      </c>
      <c r="L20" s="12" t="s">
        <v>112</v>
      </c>
      <c r="M20" s="12">
        <v>46200</v>
      </c>
      <c r="N20" s="12">
        <v>5</v>
      </c>
      <c r="O20" s="13" t="s">
        <v>113</v>
      </c>
      <c r="P20" s="12">
        <v>55692</v>
      </c>
      <c r="Q20" s="13" t="s">
        <v>113</v>
      </c>
      <c r="R20" s="12">
        <v>55692</v>
      </c>
      <c r="S20" s="29">
        <f t="shared" si="0"/>
        <v>0.205454545454545</v>
      </c>
      <c r="T20" s="29">
        <f t="shared" si="1"/>
        <v>0</v>
      </c>
    </row>
    <row r="21" s="1" customFormat="1" ht="60" customHeight="1" spans="1:20">
      <c r="A21" s="8">
        <v>17</v>
      </c>
      <c r="B21" s="11" t="s">
        <v>114</v>
      </c>
      <c r="C21" s="12" t="s">
        <v>44</v>
      </c>
      <c r="D21" s="12" t="s">
        <v>109</v>
      </c>
      <c r="E21" s="13" t="s">
        <v>110</v>
      </c>
      <c r="F21" s="12" t="s">
        <v>115</v>
      </c>
      <c r="G21" s="12" t="s">
        <v>48</v>
      </c>
      <c r="H21" s="14" t="s">
        <v>30</v>
      </c>
      <c r="I21" s="12">
        <v>320</v>
      </c>
      <c r="J21" s="12" t="s">
        <v>26</v>
      </c>
      <c r="K21" s="12">
        <v>1</v>
      </c>
      <c r="L21" s="12" t="s">
        <v>112</v>
      </c>
      <c r="M21" s="12">
        <v>21120</v>
      </c>
      <c r="N21" s="12">
        <v>5</v>
      </c>
      <c r="O21" s="13" t="s">
        <v>113</v>
      </c>
      <c r="P21" s="12">
        <v>25459.2</v>
      </c>
      <c r="Q21" s="13" t="s">
        <v>113</v>
      </c>
      <c r="R21" s="12">
        <v>25459.2</v>
      </c>
      <c r="S21" s="29">
        <f t="shared" si="0"/>
        <v>0.205454545454546</v>
      </c>
      <c r="T21" s="29">
        <f t="shared" si="1"/>
        <v>0</v>
      </c>
    </row>
    <row r="22" ht="60" customHeight="1" spans="1:20">
      <c r="A22" s="8">
        <v>18</v>
      </c>
      <c r="B22" s="11" t="s">
        <v>116</v>
      </c>
      <c r="C22" s="12" t="s">
        <v>117</v>
      </c>
      <c r="D22" s="12" t="s">
        <v>26</v>
      </c>
      <c r="E22" s="13" t="s">
        <v>118</v>
      </c>
      <c r="F22" s="15" t="s">
        <v>119</v>
      </c>
      <c r="G22" s="12" t="s">
        <v>48</v>
      </c>
      <c r="H22" s="15" t="s">
        <v>49</v>
      </c>
      <c r="I22" s="12">
        <v>3150</v>
      </c>
      <c r="J22" s="12" t="s">
        <v>26</v>
      </c>
      <c r="K22" s="13" t="s">
        <v>26</v>
      </c>
      <c r="L22" s="13" t="s">
        <v>26</v>
      </c>
      <c r="M22" s="13" t="s">
        <v>26</v>
      </c>
      <c r="N22" s="12">
        <v>6</v>
      </c>
      <c r="O22" s="13" t="s">
        <v>120</v>
      </c>
      <c r="P22" s="12">
        <v>277830</v>
      </c>
      <c r="Q22" s="13" t="s">
        <v>121</v>
      </c>
      <c r="R22" s="12">
        <v>510300</v>
      </c>
      <c r="S22" s="29">
        <v>0</v>
      </c>
      <c r="T22" s="29">
        <f t="shared" si="1"/>
        <v>0.836734693877551</v>
      </c>
    </row>
    <row r="23" ht="60" customHeight="1" spans="1:20">
      <c r="A23" s="8">
        <v>19</v>
      </c>
      <c r="B23" s="11" t="s">
        <v>122</v>
      </c>
      <c r="C23" s="12" t="s">
        <v>117</v>
      </c>
      <c r="D23" s="12" t="s">
        <v>26</v>
      </c>
      <c r="E23" s="13" t="s">
        <v>123</v>
      </c>
      <c r="F23" s="15" t="s">
        <v>105</v>
      </c>
      <c r="G23" s="12" t="s">
        <v>124</v>
      </c>
      <c r="H23" s="15" t="s">
        <v>49</v>
      </c>
      <c r="I23" s="12">
        <v>530</v>
      </c>
      <c r="J23" s="12" t="s">
        <v>26</v>
      </c>
      <c r="K23" s="13" t="s">
        <v>26</v>
      </c>
      <c r="L23" s="13" t="s">
        <v>26</v>
      </c>
      <c r="M23" s="13" t="s">
        <v>26</v>
      </c>
      <c r="N23" s="12">
        <v>6</v>
      </c>
      <c r="O23" s="13" t="s">
        <v>125</v>
      </c>
      <c r="P23" s="28">
        <v>161633.333333333</v>
      </c>
      <c r="Q23" s="13" t="s">
        <v>26</v>
      </c>
      <c r="R23" s="13" t="s">
        <v>26</v>
      </c>
      <c r="S23" s="29">
        <v>0</v>
      </c>
      <c r="T23" s="29">
        <v>0</v>
      </c>
    </row>
    <row r="24" ht="60" customHeight="1" spans="1:20">
      <c r="A24" s="8">
        <v>20</v>
      </c>
      <c r="B24" s="11" t="s">
        <v>126</v>
      </c>
      <c r="C24" s="13" t="s">
        <v>127</v>
      </c>
      <c r="D24" s="13" t="s">
        <v>128</v>
      </c>
      <c r="E24" s="13" t="s">
        <v>129</v>
      </c>
      <c r="F24" s="13" t="s">
        <v>130</v>
      </c>
      <c r="G24" s="13" t="s">
        <v>48</v>
      </c>
      <c r="H24" s="16" t="s">
        <v>30</v>
      </c>
      <c r="I24" s="13">
        <v>800</v>
      </c>
      <c r="J24" s="13" t="s">
        <v>26</v>
      </c>
      <c r="K24" s="13">
        <v>3</v>
      </c>
      <c r="L24" s="13" t="s">
        <v>131</v>
      </c>
      <c r="M24" s="12">
        <v>76800</v>
      </c>
      <c r="N24" s="13">
        <v>3</v>
      </c>
      <c r="O24" s="13" t="s">
        <v>131</v>
      </c>
      <c r="P24" s="12">
        <v>76800</v>
      </c>
      <c r="Q24" s="13" t="s">
        <v>131</v>
      </c>
      <c r="R24" s="12">
        <v>76800</v>
      </c>
      <c r="S24" s="29">
        <f t="shared" si="0"/>
        <v>0</v>
      </c>
      <c r="T24" s="29">
        <f t="shared" si="1"/>
        <v>0</v>
      </c>
    </row>
    <row r="25" s="1" customFormat="1" ht="60" customHeight="1" spans="1:20">
      <c r="A25" s="8">
        <v>21</v>
      </c>
      <c r="B25" s="11" t="s">
        <v>132</v>
      </c>
      <c r="C25" s="13" t="s">
        <v>127</v>
      </c>
      <c r="D25" s="13" t="s">
        <v>128</v>
      </c>
      <c r="E25" s="13" t="s">
        <v>133</v>
      </c>
      <c r="F25" s="13" t="s">
        <v>134</v>
      </c>
      <c r="G25" s="13" t="s">
        <v>29</v>
      </c>
      <c r="H25" s="16" t="s">
        <v>30</v>
      </c>
      <c r="I25" s="13">
        <v>170</v>
      </c>
      <c r="J25" s="13">
        <v>70</v>
      </c>
      <c r="K25" s="13">
        <v>3</v>
      </c>
      <c r="L25" s="13" t="s">
        <v>135</v>
      </c>
      <c r="M25" s="12">
        <v>38400</v>
      </c>
      <c r="N25" s="13">
        <v>3</v>
      </c>
      <c r="O25" s="13" t="s">
        <v>135</v>
      </c>
      <c r="P25" s="12">
        <v>38400</v>
      </c>
      <c r="Q25" s="13" t="s">
        <v>135</v>
      </c>
      <c r="R25" s="12">
        <v>38400</v>
      </c>
      <c r="S25" s="29">
        <f t="shared" si="0"/>
        <v>0</v>
      </c>
      <c r="T25" s="29">
        <f t="shared" si="1"/>
        <v>0</v>
      </c>
    </row>
    <row r="26" s="1" customFormat="1" ht="60" customHeight="1" spans="1:20">
      <c r="A26" s="8">
        <v>22</v>
      </c>
      <c r="B26" s="11" t="s">
        <v>136</v>
      </c>
      <c r="C26" s="13" t="s">
        <v>44</v>
      </c>
      <c r="D26" s="13" t="s">
        <v>137</v>
      </c>
      <c r="E26" s="13" t="s">
        <v>138</v>
      </c>
      <c r="F26" s="15" t="s">
        <v>139</v>
      </c>
      <c r="G26" s="13" t="s">
        <v>40</v>
      </c>
      <c r="H26" s="15" t="s">
        <v>49</v>
      </c>
      <c r="I26" s="13">
        <v>3012</v>
      </c>
      <c r="J26" s="13">
        <v>4075</v>
      </c>
      <c r="K26" s="13" t="s">
        <v>26</v>
      </c>
      <c r="L26" s="13" t="s">
        <v>26</v>
      </c>
      <c r="M26" s="13" t="s">
        <v>26</v>
      </c>
      <c r="N26" s="13">
        <v>3</v>
      </c>
      <c r="O26" s="13" t="s">
        <v>140</v>
      </c>
      <c r="P26" s="28">
        <v>760666.666666667</v>
      </c>
      <c r="Q26" s="13" t="s">
        <v>140</v>
      </c>
      <c r="R26" s="28">
        <v>760666.666666667</v>
      </c>
      <c r="S26" s="29">
        <v>0</v>
      </c>
      <c r="T26" s="29">
        <f t="shared" si="1"/>
        <v>0</v>
      </c>
    </row>
    <row r="27" s="1" customFormat="1" ht="60" customHeight="1" spans="1:20">
      <c r="A27" s="8">
        <v>23</v>
      </c>
      <c r="B27" s="11" t="s">
        <v>141</v>
      </c>
      <c r="C27" s="13" t="s">
        <v>36</v>
      </c>
      <c r="D27" s="13" t="s">
        <v>142</v>
      </c>
      <c r="E27" s="13" t="s">
        <v>143</v>
      </c>
      <c r="F27" s="13" t="s">
        <v>144</v>
      </c>
      <c r="G27" s="13" t="s">
        <v>145</v>
      </c>
      <c r="H27" s="16" t="s">
        <v>30</v>
      </c>
      <c r="I27" s="13">
        <v>50</v>
      </c>
      <c r="J27" s="13">
        <v>50</v>
      </c>
      <c r="K27" s="13">
        <v>3</v>
      </c>
      <c r="L27" s="13" t="s">
        <v>146</v>
      </c>
      <c r="M27" s="12">
        <v>3000</v>
      </c>
      <c r="N27" s="13">
        <v>5</v>
      </c>
      <c r="O27" s="13" t="s">
        <v>147</v>
      </c>
      <c r="P27" s="12">
        <v>3060</v>
      </c>
      <c r="Q27" s="13" t="s">
        <v>147</v>
      </c>
      <c r="R27" s="12">
        <v>3060</v>
      </c>
      <c r="S27" s="29">
        <f t="shared" si="0"/>
        <v>0.02</v>
      </c>
      <c r="T27" s="29">
        <f t="shared" si="1"/>
        <v>0</v>
      </c>
    </row>
    <row r="28" s="1" customFormat="1" ht="60" customHeight="1" spans="1:20">
      <c r="A28" s="8">
        <v>24</v>
      </c>
      <c r="B28" s="11" t="s">
        <v>148</v>
      </c>
      <c r="C28" s="12" t="s">
        <v>127</v>
      </c>
      <c r="D28" s="12" t="s">
        <v>26</v>
      </c>
      <c r="E28" s="13" t="s">
        <v>149</v>
      </c>
      <c r="F28" s="12" t="s">
        <v>150</v>
      </c>
      <c r="G28" s="12" t="s">
        <v>29</v>
      </c>
      <c r="H28" s="14" t="s">
        <v>30</v>
      </c>
      <c r="I28" s="12">
        <v>84</v>
      </c>
      <c r="J28" s="12">
        <v>140</v>
      </c>
      <c r="K28" s="12">
        <v>3</v>
      </c>
      <c r="L28" s="12" t="s">
        <v>151</v>
      </c>
      <c r="M28" s="12">
        <v>50400</v>
      </c>
      <c r="N28" s="12">
        <v>3</v>
      </c>
      <c r="O28" s="12" t="s">
        <v>151</v>
      </c>
      <c r="P28" s="12">
        <v>50400</v>
      </c>
      <c r="Q28" s="13" t="s">
        <v>151</v>
      </c>
      <c r="R28" s="13">
        <v>50400</v>
      </c>
      <c r="S28" s="29">
        <f t="shared" si="0"/>
        <v>0</v>
      </c>
      <c r="T28" s="29">
        <f t="shared" si="1"/>
        <v>0</v>
      </c>
    </row>
    <row r="29" s="1" customFormat="1" ht="60" customHeight="1" spans="1:20">
      <c r="A29" s="8">
        <v>25</v>
      </c>
      <c r="B29" s="11" t="s">
        <v>152</v>
      </c>
      <c r="C29" s="12" t="s">
        <v>153</v>
      </c>
      <c r="D29" s="12" t="s">
        <v>26</v>
      </c>
      <c r="E29" s="13" t="s">
        <v>154</v>
      </c>
      <c r="F29" s="13" t="s">
        <v>155</v>
      </c>
      <c r="G29" s="12" t="s">
        <v>156</v>
      </c>
      <c r="H29" s="14" t="s">
        <v>30</v>
      </c>
      <c r="I29" s="12">
        <v>100</v>
      </c>
      <c r="J29" s="12">
        <v>100</v>
      </c>
      <c r="K29" s="12">
        <v>5</v>
      </c>
      <c r="L29" s="13" t="s">
        <v>157</v>
      </c>
      <c r="M29" s="12">
        <v>6180</v>
      </c>
      <c r="N29" s="12">
        <v>5</v>
      </c>
      <c r="O29" s="13" t="s">
        <v>158</v>
      </c>
      <c r="P29" s="12">
        <v>12720</v>
      </c>
      <c r="Q29" s="13" t="s">
        <v>158</v>
      </c>
      <c r="R29" s="12">
        <v>12720</v>
      </c>
      <c r="S29" s="29">
        <f t="shared" si="0"/>
        <v>1.05825242718447</v>
      </c>
      <c r="T29" s="29">
        <f t="shared" si="1"/>
        <v>0</v>
      </c>
    </row>
    <row r="30" s="1" customFormat="1" ht="60" customHeight="1" spans="1:20">
      <c r="A30" s="8">
        <v>26</v>
      </c>
      <c r="B30" s="11" t="s">
        <v>159</v>
      </c>
      <c r="C30" s="12" t="s">
        <v>160</v>
      </c>
      <c r="D30" s="12" t="s">
        <v>26</v>
      </c>
      <c r="E30" s="13" t="s">
        <v>161</v>
      </c>
      <c r="F30" s="13" t="s">
        <v>162</v>
      </c>
      <c r="G30" s="12" t="s">
        <v>40</v>
      </c>
      <c r="H30" s="14" t="s">
        <v>30</v>
      </c>
      <c r="I30" s="12">
        <v>5000</v>
      </c>
      <c r="J30" s="12">
        <v>5239</v>
      </c>
      <c r="K30" s="12">
        <v>3</v>
      </c>
      <c r="L30" s="12" t="s">
        <v>163</v>
      </c>
      <c r="M30" s="12">
        <v>1508832</v>
      </c>
      <c r="N30" s="12">
        <v>3</v>
      </c>
      <c r="O30" s="12" t="s">
        <v>164</v>
      </c>
      <c r="P30" s="12">
        <v>1163058</v>
      </c>
      <c r="Q30" s="13" t="s">
        <v>164</v>
      </c>
      <c r="R30" s="12">
        <v>1163058</v>
      </c>
      <c r="S30" s="29">
        <f t="shared" si="0"/>
        <v>-0.229166666666667</v>
      </c>
      <c r="T30" s="29">
        <f t="shared" si="1"/>
        <v>0</v>
      </c>
    </row>
    <row r="31" s="1" customFormat="1" ht="60" customHeight="1" spans="1:20">
      <c r="A31" s="8">
        <v>27</v>
      </c>
      <c r="B31" s="11" t="s">
        <v>165</v>
      </c>
      <c r="C31" s="12" t="s">
        <v>160</v>
      </c>
      <c r="D31" s="12" t="s">
        <v>26</v>
      </c>
      <c r="E31" s="13" t="s">
        <v>166</v>
      </c>
      <c r="F31" s="13" t="s">
        <v>167</v>
      </c>
      <c r="G31" s="12" t="s">
        <v>40</v>
      </c>
      <c r="H31" s="14" t="s">
        <v>30</v>
      </c>
      <c r="I31" s="12">
        <v>5000</v>
      </c>
      <c r="J31" s="12">
        <v>5988</v>
      </c>
      <c r="K31" s="12">
        <v>3</v>
      </c>
      <c r="L31" s="12" t="s">
        <v>163</v>
      </c>
      <c r="M31" s="12">
        <v>1676640</v>
      </c>
      <c r="N31" s="12">
        <v>3</v>
      </c>
      <c r="O31" s="12" t="s">
        <v>164</v>
      </c>
      <c r="P31" s="12">
        <v>1329336</v>
      </c>
      <c r="Q31" s="13" t="s">
        <v>164</v>
      </c>
      <c r="R31" s="13">
        <v>1329336</v>
      </c>
      <c r="S31" s="29">
        <f t="shared" si="0"/>
        <v>-0.207142857142857</v>
      </c>
      <c r="T31" s="29">
        <f t="shared" si="1"/>
        <v>0</v>
      </c>
    </row>
    <row r="32" s="1" customFormat="1" ht="60" customHeight="1" spans="1:20">
      <c r="A32" s="8">
        <v>28</v>
      </c>
      <c r="B32" s="11" t="s">
        <v>168</v>
      </c>
      <c r="C32" s="12" t="s">
        <v>169</v>
      </c>
      <c r="D32" s="12" t="s">
        <v>170</v>
      </c>
      <c r="E32" s="13" t="s">
        <v>171</v>
      </c>
      <c r="F32" s="15" t="s">
        <v>172</v>
      </c>
      <c r="G32" s="13" t="s">
        <v>173</v>
      </c>
      <c r="H32" s="15" t="s">
        <v>49</v>
      </c>
      <c r="I32" s="12">
        <v>248</v>
      </c>
      <c r="J32" s="12">
        <v>168</v>
      </c>
      <c r="K32" s="12" t="s">
        <v>26</v>
      </c>
      <c r="L32" s="12" t="s">
        <v>26</v>
      </c>
      <c r="M32" s="12" t="s">
        <v>26</v>
      </c>
      <c r="N32" s="12">
        <v>5</v>
      </c>
      <c r="O32" s="13" t="s">
        <v>174</v>
      </c>
      <c r="P32" s="12">
        <v>36840</v>
      </c>
      <c r="Q32" s="13" t="s">
        <v>174</v>
      </c>
      <c r="R32" s="12">
        <v>36840</v>
      </c>
      <c r="S32" s="29">
        <v>0</v>
      </c>
      <c r="T32" s="29">
        <f t="shared" si="1"/>
        <v>0</v>
      </c>
    </row>
    <row r="33" s="1" customFormat="1" ht="60" customHeight="1" spans="1:20">
      <c r="A33" s="8">
        <v>29</v>
      </c>
      <c r="B33" s="11" t="s">
        <v>175</v>
      </c>
      <c r="C33" s="12" t="s">
        <v>44</v>
      </c>
      <c r="D33" s="12" t="s">
        <v>26</v>
      </c>
      <c r="E33" s="13" t="s">
        <v>26</v>
      </c>
      <c r="F33" s="15" t="s">
        <v>176</v>
      </c>
      <c r="G33" s="13" t="s">
        <v>177</v>
      </c>
      <c r="H33" s="15" t="s">
        <v>49</v>
      </c>
      <c r="I33" s="12" t="s">
        <v>26</v>
      </c>
      <c r="J33" s="13" t="s">
        <v>26</v>
      </c>
      <c r="K33" s="12" t="s">
        <v>26</v>
      </c>
      <c r="L33" s="12" t="s">
        <v>26</v>
      </c>
      <c r="M33" s="12" t="s">
        <v>26</v>
      </c>
      <c r="N33" s="12" t="s">
        <v>178</v>
      </c>
      <c r="O33" s="5" t="s">
        <v>179</v>
      </c>
      <c r="P33" s="5" t="s">
        <v>180</v>
      </c>
      <c r="Q33" s="5" t="s">
        <v>181</v>
      </c>
      <c r="R33" s="5" t="s">
        <v>182</v>
      </c>
      <c r="S33" s="29">
        <v>0</v>
      </c>
      <c r="T33" s="29">
        <v>0</v>
      </c>
    </row>
    <row r="34" s="1" customFormat="1" ht="60" customHeight="1" spans="1:20">
      <c r="A34" s="8">
        <v>30</v>
      </c>
      <c r="B34" s="11" t="s">
        <v>183</v>
      </c>
      <c r="C34" s="12" t="s">
        <v>184</v>
      </c>
      <c r="D34" s="12" t="s">
        <v>185</v>
      </c>
      <c r="E34" s="13" t="s">
        <v>186</v>
      </c>
      <c r="F34" s="12" t="s">
        <v>187</v>
      </c>
      <c r="G34" s="12" t="s">
        <v>48</v>
      </c>
      <c r="H34" s="14" t="s">
        <v>30</v>
      </c>
      <c r="I34" s="12">
        <v>2500</v>
      </c>
      <c r="J34" s="12" t="s">
        <v>26</v>
      </c>
      <c r="K34" s="12">
        <v>2</v>
      </c>
      <c r="L34" s="12" t="s">
        <v>188</v>
      </c>
      <c r="M34" s="12">
        <v>210000</v>
      </c>
      <c r="N34" s="12">
        <v>2</v>
      </c>
      <c r="O34" s="12" t="s">
        <v>188</v>
      </c>
      <c r="P34" s="12">
        <v>210000</v>
      </c>
      <c r="Q34" s="12" t="s">
        <v>188</v>
      </c>
      <c r="R34" s="12">
        <v>210000</v>
      </c>
      <c r="S34" s="29">
        <f t="shared" si="0"/>
        <v>0</v>
      </c>
      <c r="T34" s="29">
        <f t="shared" si="1"/>
        <v>0</v>
      </c>
    </row>
    <row r="35" s="1" customFormat="1" ht="60" customHeight="1" spans="1:20">
      <c r="A35" s="8">
        <v>31</v>
      </c>
      <c r="B35" s="11" t="s">
        <v>189</v>
      </c>
      <c r="C35" s="12" t="s">
        <v>127</v>
      </c>
      <c r="D35" s="12" t="s">
        <v>26</v>
      </c>
      <c r="E35" s="13" t="s">
        <v>190</v>
      </c>
      <c r="F35" s="12" t="s">
        <v>191</v>
      </c>
      <c r="G35" s="12" t="s">
        <v>87</v>
      </c>
      <c r="H35" s="14" t="s">
        <v>30</v>
      </c>
      <c r="I35" s="12">
        <v>276</v>
      </c>
      <c r="J35" s="12">
        <v>276</v>
      </c>
      <c r="K35" s="12">
        <v>3</v>
      </c>
      <c r="L35" s="12" t="s">
        <v>192</v>
      </c>
      <c r="M35" s="12">
        <v>48000</v>
      </c>
      <c r="N35" s="12" t="s">
        <v>193</v>
      </c>
      <c r="O35" s="12" t="s">
        <v>194</v>
      </c>
      <c r="P35" s="12">
        <v>54000</v>
      </c>
      <c r="Q35" s="13" t="s">
        <v>194</v>
      </c>
      <c r="R35" s="13">
        <v>54000</v>
      </c>
      <c r="S35" s="29">
        <f t="shared" si="0"/>
        <v>0.125</v>
      </c>
      <c r="T35" s="29">
        <f t="shared" si="1"/>
        <v>0</v>
      </c>
    </row>
    <row r="36" s="1" customFormat="1" ht="60" customHeight="1" spans="1:20">
      <c r="A36" s="8">
        <v>32</v>
      </c>
      <c r="B36" s="17" t="s">
        <v>195</v>
      </c>
      <c r="C36" s="18" t="s">
        <v>184</v>
      </c>
      <c r="D36" s="18" t="s">
        <v>196</v>
      </c>
      <c r="E36" s="19" t="s">
        <v>197</v>
      </c>
      <c r="F36" s="15" t="s">
        <v>198</v>
      </c>
      <c r="G36" s="13" t="s">
        <v>48</v>
      </c>
      <c r="H36" s="15" t="s">
        <v>49</v>
      </c>
      <c r="I36" s="18">
        <v>408.88</v>
      </c>
      <c r="J36" s="18" t="s">
        <v>26</v>
      </c>
      <c r="K36" s="12" t="s">
        <v>26</v>
      </c>
      <c r="L36" s="12" t="s">
        <v>26</v>
      </c>
      <c r="M36" s="12" t="s">
        <v>26</v>
      </c>
      <c r="N36" s="18">
        <v>3</v>
      </c>
      <c r="O36" s="18" t="s">
        <v>146</v>
      </c>
      <c r="P36" s="12">
        <v>24540</v>
      </c>
      <c r="Q36" s="18" t="s">
        <v>146</v>
      </c>
      <c r="R36" s="12">
        <v>24540</v>
      </c>
      <c r="S36" s="29">
        <v>0</v>
      </c>
      <c r="T36" s="29">
        <f t="shared" si="1"/>
        <v>0</v>
      </c>
    </row>
    <row r="37" s="1" customFormat="1" ht="60" customHeight="1" spans="1:20">
      <c r="A37" s="8">
        <v>33</v>
      </c>
      <c r="B37" s="11" t="s">
        <v>199</v>
      </c>
      <c r="C37" s="12" t="s">
        <v>127</v>
      </c>
      <c r="D37" s="13" t="s">
        <v>26</v>
      </c>
      <c r="E37" s="13" t="s">
        <v>200</v>
      </c>
      <c r="F37" s="15" t="s">
        <v>201</v>
      </c>
      <c r="G37" s="13" t="s">
        <v>29</v>
      </c>
      <c r="H37" s="15" t="s">
        <v>49</v>
      </c>
      <c r="I37" s="12">
        <v>1184</v>
      </c>
      <c r="J37" s="12">
        <v>1410</v>
      </c>
      <c r="K37" s="12" t="s">
        <v>26</v>
      </c>
      <c r="L37" s="12" t="s">
        <v>26</v>
      </c>
      <c r="M37" s="12" t="s">
        <v>26</v>
      </c>
      <c r="N37" s="12">
        <v>10</v>
      </c>
      <c r="O37" s="13" t="s">
        <v>202</v>
      </c>
      <c r="P37" s="12">
        <v>250409.13</v>
      </c>
      <c r="Q37" s="13" t="s">
        <v>203</v>
      </c>
      <c r="R37" s="12">
        <v>355650.69</v>
      </c>
      <c r="S37" s="29">
        <v>0</v>
      </c>
      <c r="T37" s="29">
        <f t="shared" ref="T37:T60" si="2">(R37-P37)/P37</f>
        <v>0.420278445917687</v>
      </c>
    </row>
    <row r="38" s="1" customFormat="1" ht="94" customHeight="1" spans="1:20">
      <c r="A38" s="8">
        <v>34</v>
      </c>
      <c r="B38" s="20" t="s">
        <v>204</v>
      </c>
      <c r="C38" s="21" t="s">
        <v>153</v>
      </c>
      <c r="D38" s="21" t="s">
        <v>205</v>
      </c>
      <c r="E38" s="22" t="s">
        <v>206</v>
      </c>
      <c r="F38" s="22" t="s">
        <v>207</v>
      </c>
      <c r="G38" s="21" t="s">
        <v>40</v>
      </c>
      <c r="H38" s="23" t="s">
        <v>30</v>
      </c>
      <c r="I38" s="21">
        <v>8834.5</v>
      </c>
      <c r="J38" s="21">
        <v>7488</v>
      </c>
      <c r="K38" s="21">
        <v>5</v>
      </c>
      <c r="L38" s="22" t="s">
        <v>208</v>
      </c>
      <c r="M38" s="12">
        <v>1497400.8</v>
      </c>
      <c r="N38" s="21">
        <v>5</v>
      </c>
      <c r="O38" s="22" t="s">
        <v>209</v>
      </c>
      <c r="P38" s="12">
        <v>1660213.2</v>
      </c>
      <c r="Q38" s="22" t="s">
        <v>209</v>
      </c>
      <c r="R38" s="12">
        <v>1660213.2</v>
      </c>
      <c r="S38" s="29">
        <f t="shared" ref="S37:S60" si="3">(R38-M38)/M38</f>
        <v>0.108730007356748</v>
      </c>
      <c r="T38" s="29">
        <f t="shared" si="2"/>
        <v>0</v>
      </c>
    </row>
    <row r="39" s="1" customFormat="1" ht="60" customHeight="1" spans="1:20">
      <c r="A39" s="8">
        <v>35</v>
      </c>
      <c r="B39" s="11" t="s">
        <v>210</v>
      </c>
      <c r="C39" s="12" t="s">
        <v>97</v>
      </c>
      <c r="D39" s="12" t="s">
        <v>98</v>
      </c>
      <c r="E39" s="13" t="s">
        <v>211</v>
      </c>
      <c r="F39" s="13" t="s">
        <v>212</v>
      </c>
      <c r="G39" s="12" t="s">
        <v>40</v>
      </c>
      <c r="H39" s="14" t="s">
        <v>30</v>
      </c>
      <c r="I39" s="12">
        <v>3000</v>
      </c>
      <c r="J39" s="12">
        <v>5506</v>
      </c>
      <c r="K39" s="12">
        <v>5</v>
      </c>
      <c r="L39" s="13" t="s">
        <v>213</v>
      </c>
      <c r="M39" s="12">
        <v>1305582.72</v>
      </c>
      <c r="N39" s="12">
        <v>5</v>
      </c>
      <c r="O39" s="13" t="s">
        <v>214</v>
      </c>
      <c r="P39" s="12">
        <v>1213081.92</v>
      </c>
      <c r="Q39" s="13" t="s">
        <v>214</v>
      </c>
      <c r="R39" s="12">
        <v>1213081.92</v>
      </c>
      <c r="S39" s="29">
        <f t="shared" si="3"/>
        <v>-0.0708502024291498</v>
      </c>
      <c r="T39" s="29">
        <f t="shared" si="2"/>
        <v>0</v>
      </c>
    </row>
    <row r="40" s="1" customFormat="1" ht="60" customHeight="1" spans="1:20">
      <c r="A40" s="8">
        <v>36</v>
      </c>
      <c r="B40" s="11" t="s">
        <v>215</v>
      </c>
      <c r="C40" s="13" t="s">
        <v>44</v>
      </c>
      <c r="D40" s="13" t="s">
        <v>216</v>
      </c>
      <c r="E40" s="13" t="s">
        <v>217</v>
      </c>
      <c r="F40" s="15" t="s">
        <v>49</v>
      </c>
      <c r="G40" s="13" t="s">
        <v>218</v>
      </c>
      <c r="H40" s="15" t="s">
        <v>49</v>
      </c>
      <c r="I40" s="13">
        <v>8587.5</v>
      </c>
      <c r="J40" s="13" t="s">
        <v>26</v>
      </c>
      <c r="K40" s="12" t="s">
        <v>26</v>
      </c>
      <c r="L40" s="12" t="s">
        <v>26</v>
      </c>
      <c r="M40" s="12" t="s">
        <v>26</v>
      </c>
      <c r="N40" s="13">
        <v>10</v>
      </c>
      <c r="O40" s="13" t="s">
        <v>219</v>
      </c>
      <c r="P40" s="12">
        <v>184984.8</v>
      </c>
      <c r="Q40" s="13" t="s">
        <v>26</v>
      </c>
      <c r="R40" s="13" t="s">
        <v>26</v>
      </c>
      <c r="S40" s="29">
        <v>0</v>
      </c>
      <c r="T40" s="29">
        <v>0</v>
      </c>
    </row>
    <row r="41" s="1" customFormat="1" ht="60" customHeight="1" spans="1:20">
      <c r="A41" s="8">
        <v>37</v>
      </c>
      <c r="B41" s="11" t="s">
        <v>220</v>
      </c>
      <c r="C41" s="13" t="s">
        <v>97</v>
      </c>
      <c r="D41" s="13" t="s">
        <v>221</v>
      </c>
      <c r="E41" s="13" t="s">
        <v>222</v>
      </c>
      <c r="F41" s="13" t="s">
        <v>223</v>
      </c>
      <c r="G41" s="13" t="s">
        <v>40</v>
      </c>
      <c r="H41" s="16" t="s">
        <v>30</v>
      </c>
      <c r="I41" s="13">
        <v>15147</v>
      </c>
      <c r="J41" s="13">
        <v>30500</v>
      </c>
      <c r="K41" s="13">
        <v>5</v>
      </c>
      <c r="L41" s="13" t="s">
        <v>224</v>
      </c>
      <c r="M41" s="12">
        <v>4965400</v>
      </c>
      <c r="N41" s="13">
        <v>5</v>
      </c>
      <c r="O41" s="13" t="s">
        <v>225</v>
      </c>
      <c r="P41" s="12">
        <v>5398500</v>
      </c>
      <c r="Q41" s="13" t="s">
        <v>225</v>
      </c>
      <c r="R41" s="12">
        <v>5398500</v>
      </c>
      <c r="S41" s="29">
        <f t="shared" si="3"/>
        <v>0.0872235872235872</v>
      </c>
      <c r="T41" s="29">
        <f t="shared" si="2"/>
        <v>0</v>
      </c>
    </row>
    <row r="42" s="1" customFormat="1" ht="60" customHeight="1" spans="1:20">
      <c r="A42" s="8">
        <v>38</v>
      </c>
      <c r="B42" s="11" t="s">
        <v>226</v>
      </c>
      <c r="C42" s="12" t="s">
        <v>184</v>
      </c>
      <c r="D42" s="12" t="s">
        <v>227</v>
      </c>
      <c r="E42" s="13" t="s">
        <v>228</v>
      </c>
      <c r="F42" s="12" t="s">
        <v>229</v>
      </c>
      <c r="G42" s="12" t="s">
        <v>48</v>
      </c>
      <c r="H42" s="14" t="s">
        <v>30</v>
      </c>
      <c r="I42" s="12">
        <v>200</v>
      </c>
      <c r="J42" s="12" t="s">
        <v>26</v>
      </c>
      <c r="K42" s="12">
        <v>3</v>
      </c>
      <c r="L42" s="12" t="s">
        <v>230</v>
      </c>
      <c r="M42" s="12">
        <v>18000</v>
      </c>
      <c r="N42" s="12">
        <v>3</v>
      </c>
      <c r="O42" s="12" t="s">
        <v>230</v>
      </c>
      <c r="P42" s="12">
        <v>18000</v>
      </c>
      <c r="Q42" s="13" t="s">
        <v>230</v>
      </c>
      <c r="R42" s="13">
        <v>18000</v>
      </c>
      <c r="S42" s="29">
        <f t="shared" si="3"/>
        <v>0</v>
      </c>
      <c r="T42" s="29">
        <f t="shared" si="2"/>
        <v>0</v>
      </c>
    </row>
    <row r="43" s="1" customFormat="1" ht="60" customHeight="1" spans="1:20">
      <c r="A43" s="8">
        <v>39</v>
      </c>
      <c r="B43" s="11" t="s">
        <v>231</v>
      </c>
      <c r="C43" s="12" t="s">
        <v>232</v>
      </c>
      <c r="D43" s="12" t="s">
        <v>233</v>
      </c>
      <c r="E43" s="13" t="s">
        <v>234</v>
      </c>
      <c r="F43" s="15" t="s">
        <v>49</v>
      </c>
      <c r="G43" s="13" t="s">
        <v>235</v>
      </c>
      <c r="H43" s="15" t="s">
        <v>49</v>
      </c>
      <c r="I43" s="12">
        <v>600</v>
      </c>
      <c r="J43" s="12">
        <v>1100</v>
      </c>
      <c r="K43" s="12">
        <v>3</v>
      </c>
      <c r="L43" s="12" t="s">
        <v>95</v>
      </c>
      <c r="M43" s="12">
        <v>132000</v>
      </c>
      <c r="N43" s="12">
        <v>5</v>
      </c>
      <c r="O43" s="13" t="s">
        <v>236</v>
      </c>
      <c r="P43" s="13">
        <v>156288</v>
      </c>
      <c r="Q43" s="13" t="s">
        <v>26</v>
      </c>
      <c r="R43" s="13" t="s">
        <v>26</v>
      </c>
      <c r="S43" s="29">
        <v>0</v>
      </c>
      <c r="T43" s="29">
        <v>0</v>
      </c>
    </row>
    <row r="44" s="1" customFormat="1" ht="74" customHeight="1" spans="1:20">
      <c r="A44" s="8">
        <v>40</v>
      </c>
      <c r="B44" s="11" t="s">
        <v>237</v>
      </c>
      <c r="C44" s="12" t="s">
        <v>44</v>
      </c>
      <c r="D44" s="12" t="s">
        <v>26</v>
      </c>
      <c r="E44" s="13" t="s">
        <v>238</v>
      </c>
      <c r="F44" s="13" t="s">
        <v>239</v>
      </c>
      <c r="G44" s="12" t="s">
        <v>40</v>
      </c>
      <c r="H44" s="14" t="s">
        <v>30</v>
      </c>
      <c r="I44" s="12">
        <v>10790</v>
      </c>
      <c r="J44" s="12">
        <v>15000</v>
      </c>
      <c r="K44" s="12">
        <v>10</v>
      </c>
      <c r="L44" s="13" t="s">
        <v>240</v>
      </c>
      <c r="M44" s="12">
        <v>1584000</v>
      </c>
      <c r="N44" s="12">
        <v>5</v>
      </c>
      <c r="O44" s="13" t="s">
        <v>241</v>
      </c>
      <c r="P44" s="13">
        <v>2754000</v>
      </c>
      <c r="Q44" s="13" t="s">
        <v>241</v>
      </c>
      <c r="R44" s="13">
        <v>2754000</v>
      </c>
      <c r="S44" s="29">
        <f t="shared" si="3"/>
        <v>0.738636363636364</v>
      </c>
      <c r="T44" s="29">
        <f t="shared" si="2"/>
        <v>0</v>
      </c>
    </row>
    <row r="45" s="1" customFormat="1" ht="60" customHeight="1" spans="1:20">
      <c r="A45" s="8">
        <v>41</v>
      </c>
      <c r="B45" s="11" t="s">
        <v>242</v>
      </c>
      <c r="C45" s="12" t="s">
        <v>243</v>
      </c>
      <c r="D45" s="12" t="s">
        <v>26</v>
      </c>
      <c r="E45" s="13" t="s">
        <v>244</v>
      </c>
      <c r="F45" s="13" t="s">
        <v>245</v>
      </c>
      <c r="G45" s="12" t="s">
        <v>40</v>
      </c>
      <c r="H45" s="14" t="s">
        <v>30</v>
      </c>
      <c r="I45" s="12">
        <v>1986.54</v>
      </c>
      <c r="J45" s="12">
        <v>1800</v>
      </c>
      <c r="K45" s="12">
        <v>5</v>
      </c>
      <c r="L45" s="13" t="s">
        <v>246</v>
      </c>
      <c r="M45" s="12">
        <v>442080</v>
      </c>
      <c r="N45" s="12">
        <v>3</v>
      </c>
      <c r="O45" s="12" t="s">
        <v>247</v>
      </c>
      <c r="P45" s="13">
        <v>475200</v>
      </c>
      <c r="Q45" s="12" t="s">
        <v>247</v>
      </c>
      <c r="R45" s="13">
        <v>475200</v>
      </c>
      <c r="S45" s="29">
        <f t="shared" si="3"/>
        <v>0.0749185667752443</v>
      </c>
      <c r="T45" s="29">
        <f t="shared" si="2"/>
        <v>0</v>
      </c>
    </row>
    <row r="46" s="1" customFormat="1" ht="60" customHeight="1" spans="1:20">
      <c r="A46" s="8">
        <v>42</v>
      </c>
      <c r="B46" s="11" t="s">
        <v>248</v>
      </c>
      <c r="C46" s="12" t="s">
        <v>169</v>
      </c>
      <c r="D46" s="12" t="s">
        <v>26</v>
      </c>
      <c r="E46" s="13" t="s">
        <v>249</v>
      </c>
      <c r="F46" s="15" t="s">
        <v>250</v>
      </c>
      <c r="G46" s="13" t="s">
        <v>40</v>
      </c>
      <c r="H46" s="15" t="s">
        <v>49</v>
      </c>
      <c r="I46" s="12">
        <v>15550</v>
      </c>
      <c r="J46" s="12">
        <v>21431.24</v>
      </c>
      <c r="K46" s="13" t="s">
        <v>251</v>
      </c>
      <c r="L46" s="13" t="s">
        <v>252</v>
      </c>
      <c r="M46" s="12">
        <v>1570215.67</v>
      </c>
      <c r="N46" s="12">
        <v>8</v>
      </c>
      <c r="O46" s="13" t="s">
        <v>253</v>
      </c>
      <c r="P46" s="13">
        <v>3383455.62</v>
      </c>
      <c r="Q46" s="13" t="s">
        <v>253</v>
      </c>
      <c r="R46" s="13">
        <v>3383455.62</v>
      </c>
      <c r="S46" s="29">
        <f t="shared" si="3"/>
        <v>1.15477127419063</v>
      </c>
      <c r="T46" s="29">
        <f t="shared" si="2"/>
        <v>0</v>
      </c>
    </row>
    <row r="47" s="1" customFormat="1" ht="60" customHeight="1" spans="1:20">
      <c r="A47" s="8">
        <v>43</v>
      </c>
      <c r="B47" s="11" t="s">
        <v>254</v>
      </c>
      <c r="C47" s="12" t="s">
        <v>91</v>
      </c>
      <c r="D47" s="12" t="s">
        <v>26</v>
      </c>
      <c r="E47" s="13" t="s">
        <v>255</v>
      </c>
      <c r="F47" s="15" t="s">
        <v>256</v>
      </c>
      <c r="G47" s="13" t="s">
        <v>257</v>
      </c>
      <c r="H47" s="15" t="s">
        <v>49</v>
      </c>
      <c r="I47" s="12" t="s">
        <v>26</v>
      </c>
      <c r="J47" s="12" t="s">
        <v>26</v>
      </c>
      <c r="K47" s="12" t="s">
        <v>26</v>
      </c>
      <c r="L47" s="12" t="s">
        <v>26</v>
      </c>
      <c r="M47" s="12" t="s">
        <v>26</v>
      </c>
      <c r="N47" s="12" t="s">
        <v>258</v>
      </c>
      <c r="O47" s="12" t="s">
        <v>26</v>
      </c>
      <c r="P47" s="12">
        <v>487329</v>
      </c>
      <c r="Q47" s="13" t="s">
        <v>26</v>
      </c>
      <c r="R47" s="13">
        <v>1580000</v>
      </c>
      <c r="S47" s="29">
        <v>0</v>
      </c>
      <c r="T47" s="29">
        <f t="shared" si="2"/>
        <v>2.2421628920093</v>
      </c>
    </row>
    <row r="48" s="1" customFormat="1" ht="70" customHeight="1" spans="1:20">
      <c r="A48" s="8">
        <v>44</v>
      </c>
      <c r="B48" s="11" t="s">
        <v>259</v>
      </c>
      <c r="C48" s="12" t="s">
        <v>25</v>
      </c>
      <c r="D48" s="12" t="s">
        <v>260</v>
      </c>
      <c r="E48" s="13" t="s">
        <v>261</v>
      </c>
      <c r="F48" s="13" t="s">
        <v>262</v>
      </c>
      <c r="G48" s="12" t="s">
        <v>40</v>
      </c>
      <c r="H48" s="14" t="s">
        <v>30</v>
      </c>
      <c r="I48" s="12">
        <v>8646.36</v>
      </c>
      <c r="J48" s="12">
        <v>3000</v>
      </c>
      <c r="K48" s="12">
        <v>5</v>
      </c>
      <c r="L48" s="13" t="s">
        <v>263</v>
      </c>
      <c r="M48" s="12">
        <v>734400</v>
      </c>
      <c r="N48" s="12">
        <v>5</v>
      </c>
      <c r="O48" s="13" t="s">
        <v>264</v>
      </c>
      <c r="P48" s="13">
        <v>776016</v>
      </c>
      <c r="Q48" s="13" t="s">
        <v>264</v>
      </c>
      <c r="R48" s="13">
        <v>776016</v>
      </c>
      <c r="S48" s="29">
        <f t="shared" si="3"/>
        <v>0.0566666666666667</v>
      </c>
      <c r="T48" s="29">
        <f t="shared" si="2"/>
        <v>0</v>
      </c>
    </row>
    <row r="49" s="1" customFormat="1" ht="60" customHeight="1" spans="1:20">
      <c r="A49" s="8">
        <v>45</v>
      </c>
      <c r="B49" s="11" t="s">
        <v>265</v>
      </c>
      <c r="C49" s="12" t="s">
        <v>25</v>
      </c>
      <c r="D49" s="12" t="s">
        <v>266</v>
      </c>
      <c r="E49" s="13" t="s">
        <v>267</v>
      </c>
      <c r="F49" s="12" t="s">
        <v>268</v>
      </c>
      <c r="G49" s="12" t="s">
        <v>29</v>
      </c>
      <c r="H49" s="14" t="s">
        <v>30</v>
      </c>
      <c r="I49" s="12">
        <v>50</v>
      </c>
      <c r="J49" s="12">
        <v>100</v>
      </c>
      <c r="K49" s="12">
        <v>3</v>
      </c>
      <c r="L49" s="12" t="s">
        <v>269</v>
      </c>
      <c r="M49" s="12">
        <v>25200</v>
      </c>
      <c r="N49" s="12">
        <v>3</v>
      </c>
      <c r="O49" s="12" t="s">
        <v>270</v>
      </c>
      <c r="P49" s="13">
        <v>27600</v>
      </c>
      <c r="Q49" s="13" t="s">
        <v>270</v>
      </c>
      <c r="R49" s="13">
        <v>27600</v>
      </c>
      <c r="S49" s="29">
        <f t="shared" si="3"/>
        <v>0.0952380952380952</v>
      </c>
      <c r="T49" s="29">
        <f t="shared" si="2"/>
        <v>0</v>
      </c>
    </row>
    <row r="50" s="1" customFormat="1" ht="60" customHeight="1" spans="1:20">
      <c r="A50" s="8">
        <v>46</v>
      </c>
      <c r="B50" s="11" t="s">
        <v>271</v>
      </c>
      <c r="C50" s="12" t="s">
        <v>272</v>
      </c>
      <c r="D50" s="12" t="s">
        <v>273</v>
      </c>
      <c r="E50" s="13" t="s">
        <v>274</v>
      </c>
      <c r="F50" s="15" t="s">
        <v>49</v>
      </c>
      <c r="G50" s="13" t="s">
        <v>40</v>
      </c>
      <c r="H50" s="15" t="s">
        <v>49</v>
      </c>
      <c r="I50" s="12">
        <v>6000</v>
      </c>
      <c r="J50" s="12">
        <v>6000</v>
      </c>
      <c r="K50" s="12">
        <v>5</v>
      </c>
      <c r="L50" s="12" t="s">
        <v>275</v>
      </c>
      <c r="M50" s="12">
        <v>1440000</v>
      </c>
      <c r="N50" s="12">
        <v>5</v>
      </c>
      <c r="O50" s="13" t="s">
        <v>276</v>
      </c>
      <c r="P50" s="13">
        <v>1178880</v>
      </c>
      <c r="Q50" s="13" t="s">
        <v>26</v>
      </c>
      <c r="R50" s="13" t="s">
        <v>26</v>
      </c>
      <c r="S50" s="29">
        <v>0</v>
      </c>
      <c r="T50" s="29">
        <v>0</v>
      </c>
    </row>
    <row r="51" s="1" customFormat="1" ht="60" customHeight="1" spans="1:20">
      <c r="A51" s="8">
        <v>47</v>
      </c>
      <c r="B51" s="11" t="s">
        <v>277</v>
      </c>
      <c r="C51" s="13" t="s">
        <v>272</v>
      </c>
      <c r="D51" s="13" t="s">
        <v>278</v>
      </c>
      <c r="E51" s="13" t="s">
        <v>279</v>
      </c>
      <c r="F51" s="13" t="s">
        <v>280</v>
      </c>
      <c r="G51" s="13" t="s">
        <v>40</v>
      </c>
      <c r="H51" s="16" t="s">
        <v>30</v>
      </c>
      <c r="I51" s="13">
        <v>7500</v>
      </c>
      <c r="J51" s="13">
        <v>13000</v>
      </c>
      <c r="K51" s="13">
        <v>6</v>
      </c>
      <c r="L51" s="13" t="s">
        <v>281</v>
      </c>
      <c r="M51" s="12">
        <v>2648000</v>
      </c>
      <c r="N51" s="13">
        <v>6</v>
      </c>
      <c r="O51" s="13" t="s">
        <v>282</v>
      </c>
      <c r="P51" s="13">
        <v>2521500</v>
      </c>
      <c r="Q51" s="13" t="s">
        <v>282</v>
      </c>
      <c r="R51" s="13">
        <v>2521500</v>
      </c>
      <c r="S51" s="29">
        <f t="shared" si="3"/>
        <v>-0.0477719033232628</v>
      </c>
      <c r="T51" s="29">
        <f t="shared" si="2"/>
        <v>0</v>
      </c>
    </row>
    <row r="52" s="1" customFormat="1" ht="60" customHeight="1" spans="1:20">
      <c r="A52" s="8">
        <v>48</v>
      </c>
      <c r="B52" s="11" t="s">
        <v>283</v>
      </c>
      <c r="C52" s="12" t="s">
        <v>284</v>
      </c>
      <c r="D52" s="12" t="s">
        <v>26</v>
      </c>
      <c r="E52" s="13" t="s">
        <v>26</v>
      </c>
      <c r="F52" s="15" t="s">
        <v>49</v>
      </c>
      <c r="G52" s="13" t="s">
        <v>177</v>
      </c>
      <c r="H52" s="15" t="s">
        <v>49</v>
      </c>
      <c r="I52" s="12" t="s">
        <v>26</v>
      </c>
      <c r="J52" s="12" t="s">
        <v>26</v>
      </c>
      <c r="K52" s="12" t="s">
        <v>26</v>
      </c>
      <c r="L52" s="12" t="s">
        <v>26</v>
      </c>
      <c r="M52" s="12" t="s">
        <v>26</v>
      </c>
      <c r="N52" s="12" t="s">
        <v>178</v>
      </c>
      <c r="O52" s="5" t="s">
        <v>285</v>
      </c>
      <c r="P52" s="5" t="s">
        <v>286</v>
      </c>
      <c r="Q52" s="13" t="s">
        <v>26</v>
      </c>
      <c r="R52" s="13" t="s">
        <v>26</v>
      </c>
      <c r="S52" s="29">
        <v>0</v>
      </c>
      <c r="T52" s="29">
        <v>0</v>
      </c>
    </row>
    <row r="53" s="1" customFormat="1" ht="60" customHeight="1" spans="1:20">
      <c r="A53" s="8">
        <v>49</v>
      </c>
      <c r="B53" s="11" t="s">
        <v>287</v>
      </c>
      <c r="C53" s="12" t="s">
        <v>284</v>
      </c>
      <c r="D53" s="12" t="s">
        <v>26</v>
      </c>
      <c r="E53" s="13" t="s">
        <v>288</v>
      </c>
      <c r="F53" s="15" t="s">
        <v>49</v>
      </c>
      <c r="G53" s="13" t="s">
        <v>29</v>
      </c>
      <c r="H53" s="15" t="s">
        <v>49</v>
      </c>
      <c r="I53" s="12">
        <v>498</v>
      </c>
      <c r="J53" s="12">
        <v>498</v>
      </c>
      <c r="K53" s="12">
        <v>2</v>
      </c>
      <c r="L53" s="12" t="s">
        <v>289</v>
      </c>
      <c r="M53" s="12">
        <v>158364</v>
      </c>
      <c r="N53" s="12">
        <v>2</v>
      </c>
      <c r="O53" s="12" t="s">
        <v>107</v>
      </c>
      <c r="P53" s="13">
        <v>107568</v>
      </c>
      <c r="Q53" s="13" t="s">
        <v>26</v>
      </c>
      <c r="R53" s="13" t="s">
        <v>26</v>
      </c>
      <c r="S53" s="29">
        <v>0</v>
      </c>
      <c r="T53" s="29">
        <v>0</v>
      </c>
    </row>
    <row r="54" s="1" customFormat="1" ht="95" customHeight="1" spans="1:20">
      <c r="A54" s="8">
        <v>50</v>
      </c>
      <c r="B54" s="11" t="s">
        <v>290</v>
      </c>
      <c r="C54" s="12" t="s">
        <v>291</v>
      </c>
      <c r="D54" s="12" t="s">
        <v>26</v>
      </c>
      <c r="E54" s="13" t="s">
        <v>292</v>
      </c>
      <c r="F54" s="13" t="s">
        <v>293</v>
      </c>
      <c r="G54" s="13" t="s">
        <v>40</v>
      </c>
      <c r="H54" s="14" t="s">
        <v>30</v>
      </c>
      <c r="I54" s="12">
        <v>6066.15</v>
      </c>
      <c r="J54" s="13" t="s">
        <v>294</v>
      </c>
      <c r="K54" s="12">
        <v>3</v>
      </c>
      <c r="L54" s="13" t="s">
        <v>295</v>
      </c>
      <c r="M54" s="12">
        <v>1560000</v>
      </c>
      <c r="N54" s="12" t="s">
        <v>296</v>
      </c>
      <c r="O54" s="13" t="s">
        <v>297</v>
      </c>
      <c r="P54" s="12">
        <v>1439514.52941176</v>
      </c>
      <c r="Q54" s="13" t="s">
        <v>297</v>
      </c>
      <c r="R54" s="28">
        <v>1439514.52941176</v>
      </c>
      <c r="S54" s="29">
        <f t="shared" si="3"/>
        <v>-0.0772342760181026</v>
      </c>
      <c r="T54" s="29">
        <f t="shared" si="2"/>
        <v>0</v>
      </c>
    </row>
    <row r="55" s="1" customFormat="1" ht="60" customHeight="1" spans="1:20">
      <c r="A55" s="8">
        <v>51</v>
      </c>
      <c r="B55" s="11" t="s">
        <v>298</v>
      </c>
      <c r="C55" s="12" t="s">
        <v>284</v>
      </c>
      <c r="D55" s="12" t="s">
        <v>26</v>
      </c>
      <c r="E55" s="13" t="s">
        <v>299</v>
      </c>
      <c r="F55" s="13" t="s">
        <v>300</v>
      </c>
      <c r="G55" s="13" t="s">
        <v>40</v>
      </c>
      <c r="H55" s="14" t="s">
        <v>30</v>
      </c>
      <c r="I55" s="12">
        <v>6500</v>
      </c>
      <c r="J55" s="13" t="s">
        <v>301</v>
      </c>
      <c r="K55" s="12">
        <v>7</v>
      </c>
      <c r="L55" s="12" t="s">
        <v>302</v>
      </c>
      <c r="M55" s="28">
        <v>774911.778571429</v>
      </c>
      <c r="N55" s="12" t="s">
        <v>303</v>
      </c>
      <c r="O55" s="13" t="s">
        <v>304</v>
      </c>
      <c r="P55" s="12">
        <v>1481170.5</v>
      </c>
      <c r="Q55" s="13" t="s">
        <v>304</v>
      </c>
      <c r="R55" s="12">
        <v>1481170.5</v>
      </c>
      <c r="S55" s="29">
        <f t="shared" si="3"/>
        <v>0.911405325043037</v>
      </c>
      <c r="T55" s="29">
        <f t="shared" si="2"/>
        <v>0</v>
      </c>
    </row>
    <row r="56" s="1" customFormat="1" ht="60" customHeight="1" spans="1:20">
      <c r="A56" s="8">
        <v>52</v>
      </c>
      <c r="B56" s="11" t="s">
        <v>305</v>
      </c>
      <c r="C56" s="13" t="s">
        <v>284</v>
      </c>
      <c r="D56" s="13" t="s">
        <v>306</v>
      </c>
      <c r="E56" s="13" t="s">
        <v>307</v>
      </c>
      <c r="F56" s="13" t="s">
        <v>308</v>
      </c>
      <c r="G56" s="13" t="s">
        <v>48</v>
      </c>
      <c r="H56" s="14" t="s">
        <v>30</v>
      </c>
      <c r="I56" s="13">
        <v>1300</v>
      </c>
      <c r="J56" s="13" t="s">
        <v>26</v>
      </c>
      <c r="K56" s="13">
        <v>3</v>
      </c>
      <c r="L56" s="13" t="s">
        <v>309</v>
      </c>
      <c r="M56" s="13">
        <v>111800</v>
      </c>
      <c r="N56" s="13">
        <v>2</v>
      </c>
      <c r="O56" s="13" t="s">
        <v>131</v>
      </c>
      <c r="P56" s="13">
        <v>124800</v>
      </c>
      <c r="Q56" s="13" t="s">
        <v>131</v>
      </c>
      <c r="R56" s="13">
        <v>124800</v>
      </c>
      <c r="S56" s="29">
        <f t="shared" si="3"/>
        <v>0.116279069767442</v>
      </c>
      <c r="T56" s="29">
        <f t="shared" si="2"/>
        <v>0</v>
      </c>
    </row>
    <row r="57" s="1" customFormat="1" ht="60" customHeight="1" spans="1:20">
      <c r="A57" s="8">
        <v>53</v>
      </c>
      <c r="B57" s="11" t="s">
        <v>310</v>
      </c>
      <c r="C57" s="13" t="s">
        <v>97</v>
      </c>
      <c r="D57" s="12" t="s">
        <v>311</v>
      </c>
      <c r="E57" s="13" t="s">
        <v>312</v>
      </c>
      <c r="F57" s="15" t="s">
        <v>49</v>
      </c>
      <c r="G57" s="13" t="s">
        <v>29</v>
      </c>
      <c r="H57" s="15" t="s">
        <v>49</v>
      </c>
      <c r="I57" s="12">
        <v>1659.42</v>
      </c>
      <c r="J57" s="12">
        <v>3087.84</v>
      </c>
      <c r="K57" s="12">
        <v>5</v>
      </c>
      <c r="L57" s="12" t="s">
        <v>313</v>
      </c>
      <c r="M57" s="13">
        <v>400000</v>
      </c>
      <c r="N57" s="12">
        <v>5</v>
      </c>
      <c r="O57" s="13" t="s">
        <v>276</v>
      </c>
      <c r="P57" s="13">
        <v>606693.4</v>
      </c>
      <c r="Q57" s="13" t="s">
        <v>26</v>
      </c>
      <c r="R57" s="13" t="s">
        <v>26</v>
      </c>
      <c r="S57" s="29">
        <v>0</v>
      </c>
      <c r="T57" s="29">
        <v>0</v>
      </c>
    </row>
    <row r="58" s="1" customFormat="1" ht="60" customHeight="1" spans="1:20">
      <c r="A58" s="8">
        <v>54</v>
      </c>
      <c r="B58" s="11" t="s">
        <v>314</v>
      </c>
      <c r="C58" s="13" t="s">
        <v>97</v>
      </c>
      <c r="D58" s="13" t="s">
        <v>98</v>
      </c>
      <c r="E58" s="13" t="s">
        <v>104</v>
      </c>
      <c r="F58" s="15" t="s">
        <v>49</v>
      </c>
      <c r="G58" s="13" t="s">
        <v>40</v>
      </c>
      <c r="H58" s="15" t="s">
        <v>49</v>
      </c>
      <c r="I58" s="13">
        <v>7000</v>
      </c>
      <c r="J58" s="13" t="s">
        <v>315</v>
      </c>
      <c r="K58" s="13">
        <v>8</v>
      </c>
      <c r="L58" s="13" t="s">
        <v>106</v>
      </c>
      <c r="M58" s="13">
        <v>945702</v>
      </c>
      <c r="N58" s="13">
        <v>8</v>
      </c>
      <c r="O58" s="13" t="s">
        <v>316</v>
      </c>
      <c r="P58" s="13">
        <v>1584428.46</v>
      </c>
      <c r="Q58" s="13" t="s">
        <v>26</v>
      </c>
      <c r="R58" s="13" t="s">
        <v>26</v>
      </c>
      <c r="S58" s="29">
        <v>0</v>
      </c>
      <c r="T58" s="29">
        <v>0</v>
      </c>
    </row>
    <row r="59" s="1" customFormat="1" ht="60" customHeight="1" spans="1:20">
      <c r="A59" s="8">
        <v>55</v>
      </c>
      <c r="B59" s="24" t="s">
        <v>317</v>
      </c>
      <c r="C59" s="13" t="s">
        <v>117</v>
      </c>
      <c r="D59" s="13" t="s">
        <v>109</v>
      </c>
      <c r="E59" s="13" t="s">
        <v>318</v>
      </c>
      <c r="F59" s="15" t="s">
        <v>319</v>
      </c>
      <c r="G59" s="13" t="s">
        <v>48</v>
      </c>
      <c r="H59" s="15" t="s">
        <v>320</v>
      </c>
      <c r="I59" s="13">
        <v>1107.02</v>
      </c>
      <c r="J59" s="13" t="s">
        <v>26</v>
      </c>
      <c r="K59" s="13" t="s">
        <v>26</v>
      </c>
      <c r="L59" s="13" t="s">
        <v>26</v>
      </c>
      <c r="M59" s="13" t="s">
        <v>26</v>
      </c>
      <c r="N59" s="12">
        <v>5</v>
      </c>
      <c r="O59" s="13" t="s">
        <v>321</v>
      </c>
      <c r="P59" s="13">
        <v>41558.4</v>
      </c>
      <c r="Q59" s="13" t="s">
        <v>321</v>
      </c>
      <c r="R59" s="13">
        <v>41558.4</v>
      </c>
      <c r="S59" s="29">
        <v>0</v>
      </c>
      <c r="T59" s="29">
        <f t="shared" si="2"/>
        <v>0</v>
      </c>
    </row>
    <row r="60" s="1" customFormat="1" ht="60" customHeight="1" spans="1:20">
      <c r="A60" s="8">
        <v>56</v>
      </c>
      <c r="B60" s="24" t="s">
        <v>322</v>
      </c>
      <c r="C60" s="13" t="s">
        <v>233</v>
      </c>
      <c r="D60" s="13" t="s">
        <v>323</v>
      </c>
      <c r="E60" s="13" t="s">
        <v>324</v>
      </c>
      <c r="F60" s="15" t="s">
        <v>325</v>
      </c>
      <c r="G60" s="13" t="s">
        <v>326</v>
      </c>
      <c r="H60" s="15" t="s">
        <v>320</v>
      </c>
      <c r="I60" s="13">
        <v>125.89</v>
      </c>
      <c r="J60" s="13">
        <v>125.89</v>
      </c>
      <c r="K60" s="13" t="s">
        <v>26</v>
      </c>
      <c r="L60" s="13" t="s">
        <v>26</v>
      </c>
      <c r="M60" s="13" t="s">
        <v>26</v>
      </c>
      <c r="N60" s="13">
        <v>5</v>
      </c>
      <c r="O60" s="13" t="s">
        <v>327</v>
      </c>
      <c r="P60" s="12">
        <v>18720</v>
      </c>
      <c r="Q60" s="13" t="s">
        <v>327</v>
      </c>
      <c r="R60" s="13">
        <v>18720</v>
      </c>
      <c r="S60" s="29">
        <v>0</v>
      </c>
      <c r="T60" s="29">
        <f t="shared" si="2"/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rintOptions horizontalCentered="1" gridLines="1"/>
  <pageMargins left="0.314583333333333" right="0.314583333333333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2024-08-22T02:04:15Z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DE3F870FC8004E61870738B8226B91F5</vt:lpwstr>
  </property>
</Properties>
</file>