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6月份 " sheetId="5" r:id="rId1"/>
  </sheets>
  <definedNames>
    <definedName name="_xlnm.Print_Titles" localSheetId="0">'6月份 '!$1:$4</definedName>
    <definedName name="_xlnm._FilterDatabase" localSheetId="0" hidden="1">'6月份 '!$A$2:$T$17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<sst xmlns="http://schemas.openxmlformats.org/spreadsheetml/2006/main" count="500" uniqueCount="230">
  <si>
    <t>清溪镇农村集体资产交易情况统计表(镇级）</t>
  </si>
  <si>
    <t>统计起止日期：2024年6月1日至2024年6月30日</t>
  </si>
  <si>
    <t>序号</t>
  </si>
  <si>
    <t>交易编号</t>
  </si>
  <si>
    <t>村</t>
  </si>
  <si>
    <t>组</t>
  </si>
  <si>
    <t>地址</t>
  </si>
  <si>
    <t>承租方</t>
  </si>
  <si>
    <t>资产   类别</t>
  </si>
  <si>
    <t>交易  类别</t>
  </si>
  <si>
    <t>占地面积（㎡）</t>
  </si>
  <si>
    <t>建筑面积（㎡）</t>
  </si>
  <si>
    <t>原合同情况</t>
  </si>
  <si>
    <t>立项情况</t>
  </si>
  <si>
    <t>成交情况</t>
  </si>
  <si>
    <t>成交比原合同增幅</t>
  </si>
  <si>
    <t>成交比立项增幅</t>
  </si>
  <si>
    <t>合同年限(年)</t>
  </si>
  <si>
    <t>原合同标的</t>
  </si>
  <si>
    <t>年标的金额(元)</t>
  </si>
  <si>
    <t>合同年限   (年)</t>
  </si>
  <si>
    <t>立项底价标的</t>
  </si>
  <si>
    <t>年标的      金额(元)</t>
  </si>
  <si>
    <t>成交底价标的</t>
  </si>
  <si>
    <t>QXNZB-24-146</t>
  </si>
  <si>
    <t>厦坭</t>
  </si>
  <si>
    <t>花边岭</t>
  </si>
  <si>
    <t>花边岭街11号</t>
  </si>
  <si>
    <t>李气勇</t>
  </si>
  <si>
    <t>房屋</t>
  </si>
  <si>
    <t>续约</t>
  </si>
  <si>
    <t>前3年8.5元/月/㎡；后2年9元/月/㎡</t>
  </si>
  <si>
    <t>18元/月/㎡</t>
  </si>
  <si>
    <t>QXNZB-24-147</t>
  </si>
  <si>
    <t>花边岭街118号</t>
  </si>
  <si>
    <t>欧阳清泉</t>
  </si>
  <si>
    <t>前5年2.5元/月/㎡；中间6年2.75元/月/㎡；后6年3元/月/㎡</t>
  </si>
  <si>
    <t>16元/月/㎡</t>
  </si>
  <si>
    <t>QXNZB-24-154</t>
  </si>
  <si>
    <t>罗马</t>
  </si>
  <si>
    <t>马滩</t>
  </si>
  <si>
    <t>宜安公司西门出口</t>
  </si>
  <si>
    <t>东莞宜安科技股份有限公司</t>
  </si>
  <si>
    <t>土地</t>
  </si>
  <si>
    <t>磋商</t>
  </si>
  <si>
    <t>-</t>
  </si>
  <si>
    <t>2元/月/㎡</t>
  </si>
  <si>
    <t>QXNZB-24-165</t>
  </si>
  <si>
    <t>江背路4号之一</t>
  </si>
  <si>
    <t>东莞市鼎悦实业有限公司</t>
  </si>
  <si>
    <t>厂房</t>
  </si>
  <si>
    <t>21.5元/月/㎡</t>
  </si>
  <si>
    <t>QXNZB-24-168</t>
  </si>
  <si>
    <t>荔横</t>
  </si>
  <si>
    <t>角岭</t>
  </si>
  <si>
    <t>角岭街16号</t>
  </si>
  <si>
    <t>东莞市鸿兴婴儿用品有限公司</t>
  </si>
  <si>
    <t>竞价</t>
  </si>
  <si>
    <t>20元/月/㎡；每3年递增10%</t>
  </si>
  <si>
    <t>18元/月/㎡；每3年递增10%</t>
  </si>
  <si>
    <t>QXNZB-24-173</t>
  </si>
  <si>
    <t>松岗</t>
  </si>
  <si>
    <t>浮岗</t>
  </si>
  <si>
    <t>松岗一街2号之一</t>
  </si>
  <si>
    <t>中国铁塔股份有限公司东莞分公司</t>
  </si>
  <si>
    <t>基站</t>
  </si>
  <si>
    <t>小额</t>
  </si>
  <si>
    <t>77.77元/月/㎡</t>
  </si>
  <si>
    <t>QXNZB-24-178</t>
  </si>
  <si>
    <t>谢坑</t>
  </si>
  <si>
    <t>金成街</t>
  </si>
  <si>
    <t>东莞市鸿海物业投资有限公司</t>
  </si>
  <si>
    <t>规范停车管理项目</t>
  </si>
  <si>
    <t>2.29元/月/㎡；每3年递增10%</t>
  </si>
  <si>
    <t>QXNZB-24-180</t>
  </si>
  <si>
    <t>重河</t>
  </si>
  <si>
    <t>厦塘</t>
  </si>
  <si>
    <t>厦塘路12号旁</t>
  </si>
  <si>
    <t>东莞市恒捷文旅有限公司</t>
  </si>
  <si>
    <t>10元/月/㎡</t>
  </si>
  <si>
    <t>QXNZB-24-181</t>
  </si>
  <si>
    <t>厦塘村旧围</t>
  </si>
  <si>
    <t>李正芳</t>
  </si>
  <si>
    <t>4元/月/㎡；每3年递增10%</t>
  </si>
  <si>
    <t>QXNZB-24-184</t>
  </si>
  <si>
    <t>清厦</t>
  </si>
  <si>
    <t>金龙工业区金龙路52号</t>
  </si>
  <si>
    <t>深圳市永佳五金制品有限公司</t>
  </si>
  <si>
    <t>19.56元/月/㎡；每3年递增10%</t>
  </si>
  <si>
    <t>QXNZB-24-185</t>
  </si>
  <si>
    <t>西村</t>
  </si>
  <si>
    <t>上元路212号</t>
  </si>
  <si>
    <t>吴洪标</t>
  </si>
  <si>
    <t>3元/月/㎡</t>
  </si>
  <si>
    <t>5元/月/㎡；每3年递增10%</t>
  </si>
  <si>
    <t>QXNZB-24-186</t>
  </si>
  <si>
    <t>铁松</t>
  </si>
  <si>
    <t>禾长岗</t>
  </si>
  <si>
    <t>文烨小学后</t>
  </si>
  <si>
    <t>流标</t>
  </si>
  <si>
    <t>5元/月/㎡</t>
  </si>
  <si>
    <t>QXNZB-24-187</t>
  </si>
  <si>
    <t>禾长岗长埠</t>
  </si>
  <si>
    <t>17.91亩</t>
  </si>
  <si>
    <t>4000元/年/亩</t>
  </si>
  <si>
    <t>QXNZB-24-188</t>
  </si>
  <si>
    <t>铁矢岭</t>
  </si>
  <si>
    <t>铁矢岭村巷386号之二</t>
  </si>
  <si>
    <t>东莞市粤莞环保有限公司</t>
  </si>
  <si>
    <t>铁皮房</t>
  </si>
  <si>
    <t>15元/月/㎡</t>
  </si>
  <si>
    <t>QXNZB-24-189</t>
  </si>
  <si>
    <t>河栢桥</t>
  </si>
  <si>
    <t>鸿兴街16号</t>
  </si>
  <si>
    <t>16元/月/㎡；每3年递增5%</t>
  </si>
  <si>
    <t>QXNZB-24-190</t>
  </si>
  <si>
    <t>居民</t>
  </si>
  <si>
    <t>刘屋</t>
  </si>
  <si>
    <t>刘屋市场</t>
  </si>
  <si>
    <t>终止</t>
  </si>
  <si>
    <t>摊档</t>
  </si>
  <si>
    <t>69.2元/月/㎡；每5年递增6%</t>
  </si>
  <si>
    <t>QXNZB-24-191</t>
  </si>
  <si>
    <t>三星</t>
  </si>
  <si>
    <t>百家輋</t>
  </si>
  <si>
    <t>埔星西路49号</t>
  </si>
  <si>
    <t>13.3元/月/㎡；每3年递增10%</t>
  </si>
  <si>
    <t>QXNZB-24-192</t>
  </si>
  <si>
    <t>三中</t>
  </si>
  <si>
    <t>下围二</t>
  </si>
  <si>
    <t>振兴路北四巷12号101室-102室</t>
  </si>
  <si>
    <t>詹春茂</t>
  </si>
  <si>
    <t>商铺</t>
  </si>
  <si>
    <t>41.67元/月/㎡；每3年递增10%</t>
  </si>
  <si>
    <t>69.44元/月/㎡；每3年递增10%</t>
  </si>
  <si>
    <t>QXNZB-24-193</t>
  </si>
  <si>
    <t>顺峰路98号厂房侧</t>
  </si>
  <si>
    <t>刘旭龙</t>
  </si>
  <si>
    <t>96.25元/月/㎡</t>
  </si>
  <si>
    <t>106.25元/月/㎡</t>
  </si>
  <si>
    <t>QXNZB-24-194</t>
  </si>
  <si>
    <t>下围一</t>
  </si>
  <si>
    <t>振兴路南三巷1号</t>
  </si>
  <si>
    <t>肖廷春</t>
  </si>
  <si>
    <t>21.66元/月/㎡</t>
  </si>
  <si>
    <t>QXNZB-24-195</t>
  </si>
  <si>
    <t>油甘坪</t>
  </si>
  <si>
    <t>商业街288号油甘坪公寓A3号</t>
  </si>
  <si>
    <t>70元/月/㎡；每3年递增10%</t>
  </si>
  <si>
    <t>QXNZB-24-196</t>
  </si>
  <si>
    <t>顺峰路98号厂房（二、三楼）</t>
  </si>
  <si>
    <t>QXNZB-24-197</t>
  </si>
  <si>
    <t>厦屋</t>
  </si>
  <si>
    <t>厦屋十二巷101号</t>
  </si>
  <si>
    <t>商住楼</t>
  </si>
  <si>
    <t>22.06元/月/㎡</t>
  </si>
  <si>
    <t>QXNZB-24-198</t>
  </si>
  <si>
    <t>铁松村治安大楼一楼办公室</t>
  </si>
  <si>
    <t>东莞银行股份有限公司清溪支行</t>
  </si>
  <si>
    <t>75元/月/㎡</t>
  </si>
  <si>
    <t>82.5元/月/㎡</t>
  </si>
  <si>
    <t>QXNZB-24-199</t>
  </si>
  <si>
    <t>新围</t>
  </si>
  <si>
    <t>易富街22号
（三至五层）</t>
  </si>
  <si>
    <t>唐桂芳</t>
  </si>
  <si>
    <t>7.5元/月/㎡</t>
  </si>
  <si>
    <t>QXNZB-24-200</t>
  </si>
  <si>
    <t>大利</t>
  </si>
  <si>
    <t>利和</t>
  </si>
  <si>
    <t>利中路128号</t>
  </si>
  <si>
    <t>杨敬雄</t>
  </si>
  <si>
    <t>36元/月/㎡</t>
  </si>
  <si>
    <t>QXNZB-24-201</t>
  </si>
  <si>
    <t>风吹簾</t>
  </si>
  <si>
    <t>利渔路92号商住楼前</t>
  </si>
  <si>
    <t>杨遵攀</t>
  </si>
  <si>
    <t>5.56元/月/㎡</t>
  </si>
  <si>
    <t>6元/月/㎡</t>
  </si>
  <si>
    <t>QXNZB-24-202</t>
  </si>
  <si>
    <t>土桥</t>
  </si>
  <si>
    <t>置业路9号</t>
  </si>
  <si>
    <t>东莞市特发智能科技有限公司</t>
  </si>
  <si>
    <t>6年4个月</t>
  </si>
  <si>
    <t>22.61元/月/㎡</t>
  </si>
  <si>
    <t>前3年16元/月/㎡；后2年18元/月/㎡</t>
  </si>
  <si>
    <t>QXNZB-24-203</t>
  </si>
  <si>
    <t>千秋岭</t>
  </si>
  <si>
    <t>铁松路137号之二房屋旁</t>
  </si>
  <si>
    <t>10元/月/㎡；每3年递增5%</t>
  </si>
  <si>
    <t>QXNZB-24-204</t>
  </si>
  <si>
    <t>利中路3-5号C铺位</t>
  </si>
  <si>
    <t>QXNZB-24-205</t>
  </si>
  <si>
    <t>利业路17号</t>
  </si>
  <si>
    <t>东莞市比向电子科技有限公司</t>
  </si>
  <si>
    <t>前3年18元/月/㎡；后2年19元/月/㎡</t>
  </si>
  <si>
    <t>17元/月/㎡</t>
  </si>
  <si>
    <t>QXNZB-24-206</t>
  </si>
  <si>
    <t>利业路19号</t>
  </si>
  <si>
    <t>东莞市百米亚电子科技有限公司</t>
  </si>
  <si>
    <t>QXNZB-24-207</t>
  </si>
  <si>
    <t>大利村内部道路</t>
  </si>
  <si>
    <t>2元/月/㎡；每3年递增10%</t>
  </si>
  <si>
    <t>QXNZB-24-208</t>
  </si>
  <si>
    <t>香元埔</t>
  </si>
  <si>
    <t>香元埔村内部道路</t>
  </si>
  <si>
    <t>2.05元/月/㎡；每3年递增10%</t>
  </si>
  <si>
    <t>QXNZB-24-209</t>
  </si>
  <si>
    <t>聚星围</t>
  </si>
  <si>
    <t>聚星围村内部道路</t>
  </si>
  <si>
    <t>2.46元/月/㎡；每3年递增10%</t>
  </si>
  <si>
    <t>QXNZB-24-211</t>
  </si>
  <si>
    <t>柏新路29号
（塘尾坑D栋）</t>
  </si>
  <si>
    <t>东莞市富升塑胶科技有限公司</t>
  </si>
  <si>
    <t>QXNZB-24-216</t>
  </si>
  <si>
    <t>青皇</t>
  </si>
  <si>
    <t>老围黄屋</t>
  </si>
  <si>
    <t>青滨东路159号旁</t>
  </si>
  <si>
    <t>广东和正谷投资集团有限公司</t>
  </si>
  <si>
    <t>3.3元/月/㎡；每3年递增5%</t>
  </si>
  <si>
    <t>QXNZB-24-217</t>
  </si>
  <si>
    <t>5元/月/㎡；每4年递增10%</t>
  </si>
  <si>
    <r>
      <rPr>
        <sz val="11"/>
        <color theme="1"/>
        <rFont val="宋体"/>
        <charset val="134"/>
      </rPr>
      <t>原</t>
    </r>
    <r>
      <rPr>
        <sz val="11"/>
        <color theme="1"/>
        <rFont val="Times New Roman"/>
        <charset val="134"/>
      </rPr>
      <t>QXNZB-24-059</t>
    </r>
  </si>
  <si>
    <t>上围二</t>
  </si>
  <si>
    <t>上峰路48号</t>
  </si>
  <si>
    <t>东莞市京永五金有限公司</t>
  </si>
  <si>
    <t>流标转成交</t>
  </si>
  <si>
    <t>16元/月/㎡；每3年递增10%</t>
  </si>
  <si>
    <r>
      <rPr>
        <sz val="11"/>
        <color theme="1"/>
        <rFont val="宋体"/>
        <charset val="134"/>
      </rPr>
      <t>原</t>
    </r>
    <r>
      <rPr>
        <sz val="11"/>
        <color theme="1"/>
        <rFont val="Times New Roman"/>
        <charset val="134"/>
      </rPr>
      <t>QXNZB-24-085</t>
    </r>
  </si>
  <si>
    <t>江背路16号</t>
  </si>
  <si>
    <t>东莞市天鑫五金实业有限公司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</si>
</sst>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 readingOrder="1"/>
    </xf>
    <xf numFmtId="0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"/>
  <sheetViews>
    <sheetView tabSelected="1" topLeftCell="A38" workbookViewId="0">
      <selection activeCell="E31" sqref="E31"/>
    </sheetView>
  </sheetViews>
  <sheetFormatPr defaultColWidth="9" defaultRowHeight="13.5"/>
  <cols>
    <col min="1" max="1" width="4" style="1" customWidth="1"/>
    <col min="2" max="2" width="14.625" style="1" customWidth="1"/>
    <col min="3" max="3" width="7.125" style="1" customWidth="1"/>
    <col min="4" max="4" width="8" style="1" customWidth="1"/>
    <col min="5" max="5" width="14.25" style="1" customWidth="1"/>
    <col min="6" max="6" width="11.375" style="1" customWidth="1"/>
    <col min="7" max="7" width="7.625" style="1" customWidth="1"/>
    <col min="8" max="8" width="7.375" style="1" customWidth="1"/>
    <col min="9" max="9" width="9.375" style="1"/>
    <col min="10" max="10" width="10.25" style="1" customWidth="1"/>
    <col min="11" max="11" width="8.875" style="1" customWidth="1"/>
    <col min="12" max="12" width="12.5" style="1" customWidth="1"/>
    <col min="13" max="13" width="12" style="2" customWidth="1"/>
    <col min="14" max="14" width="8.875" style="2" customWidth="1"/>
    <col min="15" max="17" width="12.5" style="2" customWidth="1"/>
    <col min="18" max="18" width="12.75" style="2" customWidth="1"/>
    <col min="19" max="19" width="10.25" style="1" customWidth="1"/>
    <col min="20" max="20" width="9.375" style="1"/>
    <col min="21" max="16384" width="9" style="1"/>
  </cols>
  <sheetData>
    <row r="1" ht="25.5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95" customHeight="1" spans="1:20">
      <c r="A3" s="5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/>
      <c r="M3" s="18"/>
      <c r="N3" s="18" t="s">
        <v>13</v>
      </c>
      <c r="O3" s="18"/>
      <c r="P3" s="18"/>
      <c r="Q3" s="18" t="s">
        <v>14</v>
      </c>
      <c r="R3" s="18"/>
      <c r="S3" s="8" t="s">
        <v>15</v>
      </c>
      <c r="T3" s="8" t="s">
        <v>16</v>
      </c>
    </row>
    <row r="4" ht="27" spans="1:20">
      <c r="A4" s="9"/>
      <c r="B4" s="10"/>
      <c r="C4" s="10"/>
      <c r="D4" s="7"/>
      <c r="E4" s="6"/>
      <c r="F4" s="7"/>
      <c r="G4" s="8"/>
      <c r="H4" s="8"/>
      <c r="I4" s="8"/>
      <c r="J4" s="8"/>
      <c r="K4" s="8" t="s">
        <v>17</v>
      </c>
      <c r="L4" s="5" t="s">
        <v>18</v>
      </c>
      <c r="M4" s="19" t="s">
        <v>19</v>
      </c>
      <c r="N4" s="5" t="s">
        <v>20</v>
      </c>
      <c r="O4" s="20" t="s">
        <v>21</v>
      </c>
      <c r="P4" s="18" t="s">
        <v>22</v>
      </c>
      <c r="Q4" s="20" t="s">
        <v>23</v>
      </c>
      <c r="R4" s="18" t="s">
        <v>22</v>
      </c>
      <c r="S4" s="8"/>
      <c r="T4" s="8"/>
    </row>
    <row r="5" s="1" customFormat="1" ht="60" customHeight="1" spans="1:20">
      <c r="A5" s="8">
        <v>1</v>
      </c>
      <c r="B5" s="11" t="s">
        <v>24</v>
      </c>
      <c r="C5" s="12" t="s">
        <v>25</v>
      </c>
      <c r="D5" s="12" t="s">
        <v>26</v>
      </c>
      <c r="E5" s="12" t="s">
        <v>27</v>
      </c>
      <c r="F5" s="12" t="s">
        <v>28</v>
      </c>
      <c r="G5" s="12" t="s">
        <v>29</v>
      </c>
      <c r="H5" s="13" t="s">
        <v>30</v>
      </c>
      <c r="I5" s="12">
        <v>582</v>
      </c>
      <c r="J5" s="12">
        <v>582</v>
      </c>
      <c r="K5" s="12">
        <v>5</v>
      </c>
      <c r="L5" s="14" t="s">
        <v>31</v>
      </c>
      <c r="M5" s="12">
        <v>83520</v>
      </c>
      <c r="N5" s="12">
        <v>3</v>
      </c>
      <c r="O5" s="12" t="s">
        <v>32</v>
      </c>
      <c r="P5" s="12">
        <v>126000</v>
      </c>
      <c r="Q5" s="14" t="s">
        <v>32</v>
      </c>
      <c r="R5" s="14">
        <v>126000</v>
      </c>
      <c r="S5" s="24">
        <f>(R5-M5)/M5</f>
        <v>0.508620689655172</v>
      </c>
      <c r="T5" s="24">
        <f>(R5-P5)/P5</f>
        <v>0</v>
      </c>
    </row>
    <row r="6" s="1" customFormat="1" ht="72" customHeight="1" spans="1:20">
      <c r="A6" s="8">
        <v>2</v>
      </c>
      <c r="B6" s="11" t="s">
        <v>33</v>
      </c>
      <c r="C6" s="12" t="s">
        <v>25</v>
      </c>
      <c r="D6" s="12" t="s">
        <v>26</v>
      </c>
      <c r="E6" s="12" t="s">
        <v>34</v>
      </c>
      <c r="F6" s="12" t="s">
        <v>35</v>
      </c>
      <c r="G6" s="12" t="s">
        <v>29</v>
      </c>
      <c r="H6" s="13" t="s">
        <v>30</v>
      </c>
      <c r="I6" s="12">
        <v>964.52</v>
      </c>
      <c r="J6" s="12">
        <v>997.92</v>
      </c>
      <c r="K6" s="12">
        <v>18</v>
      </c>
      <c r="L6" s="14" t="s">
        <v>36</v>
      </c>
      <c r="M6" s="21">
        <v>48250</v>
      </c>
      <c r="N6" s="12">
        <v>1</v>
      </c>
      <c r="O6" s="12" t="s">
        <v>37</v>
      </c>
      <c r="P6" s="12">
        <v>192000</v>
      </c>
      <c r="Q6" s="14" t="s">
        <v>37</v>
      </c>
      <c r="R6" s="14">
        <v>192000</v>
      </c>
      <c r="S6" s="24">
        <f>(R6-M6)/M6</f>
        <v>2.97927461139896</v>
      </c>
      <c r="T6" s="24">
        <f t="shared" ref="T6:T44" si="0">(R6-P6)/P6</f>
        <v>0</v>
      </c>
    </row>
    <row r="7" s="1" customFormat="1" ht="59" customHeight="1" spans="1:20">
      <c r="A7" s="8">
        <v>3</v>
      </c>
      <c r="B7" s="11" t="s">
        <v>38</v>
      </c>
      <c r="C7" s="12" t="s">
        <v>39</v>
      </c>
      <c r="D7" s="12" t="s">
        <v>40</v>
      </c>
      <c r="E7" s="14" t="s">
        <v>41</v>
      </c>
      <c r="F7" s="15" t="s">
        <v>42</v>
      </c>
      <c r="G7" s="12" t="s">
        <v>43</v>
      </c>
      <c r="H7" s="16" t="s">
        <v>44</v>
      </c>
      <c r="I7" s="12">
        <v>587.81</v>
      </c>
      <c r="J7" s="12" t="s">
        <v>45</v>
      </c>
      <c r="K7" s="12" t="s">
        <v>45</v>
      </c>
      <c r="L7" s="12" t="s">
        <v>45</v>
      </c>
      <c r="M7" s="12" t="s">
        <v>45</v>
      </c>
      <c r="N7" s="12">
        <v>3</v>
      </c>
      <c r="O7" s="12" t="s">
        <v>46</v>
      </c>
      <c r="P7" s="22">
        <v>14107.44</v>
      </c>
      <c r="Q7" s="12" t="s">
        <v>46</v>
      </c>
      <c r="R7" s="22">
        <v>14107.44</v>
      </c>
      <c r="S7" s="24">
        <v>0</v>
      </c>
      <c r="T7" s="24">
        <f t="shared" si="0"/>
        <v>0</v>
      </c>
    </row>
    <row r="8" s="1" customFormat="1" ht="54" customHeight="1" spans="1:20">
      <c r="A8" s="8">
        <v>4</v>
      </c>
      <c r="B8" s="11" t="s">
        <v>47</v>
      </c>
      <c r="C8" s="12" t="s">
        <v>25</v>
      </c>
      <c r="D8" s="12" t="s">
        <v>45</v>
      </c>
      <c r="E8" s="12" t="s">
        <v>48</v>
      </c>
      <c r="F8" s="14" t="s">
        <v>49</v>
      </c>
      <c r="G8" s="12" t="s">
        <v>50</v>
      </c>
      <c r="H8" s="13" t="s">
        <v>30</v>
      </c>
      <c r="I8" s="12">
        <v>2727.76</v>
      </c>
      <c r="J8" s="12">
        <v>4051.91</v>
      </c>
      <c r="K8" s="12">
        <v>2</v>
      </c>
      <c r="L8" s="12" t="s">
        <v>51</v>
      </c>
      <c r="M8" s="12">
        <v>954207.84</v>
      </c>
      <c r="N8" s="12">
        <v>3</v>
      </c>
      <c r="O8" s="12" t="s">
        <v>32</v>
      </c>
      <c r="P8" s="12">
        <v>875212.56</v>
      </c>
      <c r="Q8" s="12" t="s">
        <v>32</v>
      </c>
      <c r="R8" s="12">
        <v>875212.56</v>
      </c>
      <c r="S8" s="24">
        <f>(R8-M8)/M8</f>
        <v>-0.0827862407837688</v>
      </c>
      <c r="T8" s="24">
        <f t="shared" si="0"/>
        <v>0</v>
      </c>
    </row>
    <row r="9" s="1" customFormat="1" ht="54" customHeight="1" spans="1:20">
      <c r="A9" s="8">
        <v>5</v>
      </c>
      <c r="B9" s="11" t="s">
        <v>52</v>
      </c>
      <c r="C9" s="12" t="s">
        <v>53</v>
      </c>
      <c r="D9" s="12" t="s">
        <v>54</v>
      </c>
      <c r="E9" s="12" t="s">
        <v>55</v>
      </c>
      <c r="F9" s="15" t="s">
        <v>56</v>
      </c>
      <c r="G9" s="14" t="s">
        <v>50</v>
      </c>
      <c r="H9" s="15" t="s">
        <v>57</v>
      </c>
      <c r="I9" s="12">
        <v>2200</v>
      </c>
      <c r="J9" s="12">
        <v>3650</v>
      </c>
      <c r="K9" s="12">
        <v>5</v>
      </c>
      <c r="L9" s="14" t="s">
        <v>58</v>
      </c>
      <c r="M9" s="12">
        <v>894980</v>
      </c>
      <c r="N9" s="12">
        <v>6</v>
      </c>
      <c r="O9" s="14" t="s">
        <v>59</v>
      </c>
      <c r="P9" s="12">
        <v>816870</v>
      </c>
      <c r="Q9" s="14" t="s">
        <v>59</v>
      </c>
      <c r="R9" s="12">
        <v>816870</v>
      </c>
      <c r="S9" s="24">
        <f>(R9-M9)/M9</f>
        <v>-0.0872756933115824</v>
      </c>
      <c r="T9" s="24">
        <f t="shared" si="0"/>
        <v>0</v>
      </c>
    </row>
    <row r="10" s="1" customFormat="1" ht="79" customHeight="1" spans="1:20">
      <c r="A10" s="8">
        <v>6</v>
      </c>
      <c r="B10" s="11" t="s">
        <v>60</v>
      </c>
      <c r="C10" s="12" t="s">
        <v>61</v>
      </c>
      <c r="D10" s="12" t="s">
        <v>62</v>
      </c>
      <c r="E10" s="14" t="s">
        <v>63</v>
      </c>
      <c r="F10" s="15" t="s">
        <v>64</v>
      </c>
      <c r="G10" s="12" t="s">
        <v>65</v>
      </c>
      <c r="H10" s="16" t="s">
        <v>66</v>
      </c>
      <c r="I10" s="12">
        <v>30</v>
      </c>
      <c r="J10" s="12" t="s">
        <v>45</v>
      </c>
      <c r="K10" s="12" t="s">
        <v>45</v>
      </c>
      <c r="L10" s="12" t="s">
        <v>45</v>
      </c>
      <c r="M10" s="12" t="s">
        <v>45</v>
      </c>
      <c r="N10" s="12">
        <v>5</v>
      </c>
      <c r="O10" s="12" t="s">
        <v>67</v>
      </c>
      <c r="P10" s="12">
        <v>28000</v>
      </c>
      <c r="Q10" s="14" t="s">
        <v>67</v>
      </c>
      <c r="R10" s="12">
        <v>28000</v>
      </c>
      <c r="S10" s="24">
        <v>0</v>
      </c>
      <c r="T10" s="24">
        <f t="shared" si="0"/>
        <v>0</v>
      </c>
    </row>
    <row r="11" s="1" customFormat="1" ht="60" customHeight="1" spans="1:20">
      <c r="A11" s="8">
        <v>7</v>
      </c>
      <c r="B11" s="11" t="s">
        <v>68</v>
      </c>
      <c r="C11" s="12" t="s">
        <v>69</v>
      </c>
      <c r="D11" s="12" t="s">
        <v>45</v>
      </c>
      <c r="E11" s="12" t="s">
        <v>70</v>
      </c>
      <c r="F11" s="15" t="s">
        <v>71</v>
      </c>
      <c r="G11" s="14" t="s">
        <v>72</v>
      </c>
      <c r="H11" s="15" t="s">
        <v>57</v>
      </c>
      <c r="I11" s="12">
        <v>437.5</v>
      </c>
      <c r="J11" s="12" t="s">
        <v>45</v>
      </c>
      <c r="K11" s="12" t="s">
        <v>45</v>
      </c>
      <c r="L11" s="12" t="s">
        <v>45</v>
      </c>
      <c r="M11" s="12" t="s">
        <v>45</v>
      </c>
      <c r="N11" s="12">
        <v>6</v>
      </c>
      <c r="O11" s="14" t="s">
        <v>73</v>
      </c>
      <c r="P11" s="22">
        <v>12266.6666666667</v>
      </c>
      <c r="Q11" s="14" t="s">
        <v>73</v>
      </c>
      <c r="R11" s="22">
        <v>12266.6666666667</v>
      </c>
      <c r="S11" s="24">
        <v>0</v>
      </c>
      <c r="T11" s="24">
        <f t="shared" si="0"/>
        <v>0</v>
      </c>
    </row>
    <row r="12" s="1" customFormat="1" ht="60" customHeight="1" spans="1:20">
      <c r="A12" s="8">
        <v>8</v>
      </c>
      <c r="B12" s="11" t="s">
        <v>74</v>
      </c>
      <c r="C12" s="12" t="s">
        <v>75</v>
      </c>
      <c r="D12" s="12" t="s">
        <v>76</v>
      </c>
      <c r="E12" s="12" t="s">
        <v>77</v>
      </c>
      <c r="F12" s="15" t="s">
        <v>78</v>
      </c>
      <c r="G12" s="12" t="s">
        <v>43</v>
      </c>
      <c r="H12" s="15" t="s">
        <v>57</v>
      </c>
      <c r="I12" s="12">
        <v>200</v>
      </c>
      <c r="J12" s="12" t="s">
        <v>45</v>
      </c>
      <c r="K12" s="12" t="s">
        <v>45</v>
      </c>
      <c r="L12" s="12" t="s">
        <v>45</v>
      </c>
      <c r="M12" s="12" t="s">
        <v>45</v>
      </c>
      <c r="N12" s="12">
        <v>3</v>
      </c>
      <c r="O12" s="12" t="s">
        <v>79</v>
      </c>
      <c r="P12" s="22">
        <v>23333.3333333333</v>
      </c>
      <c r="Q12" s="12" t="s">
        <v>79</v>
      </c>
      <c r="R12" s="22">
        <v>23333.3333333333</v>
      </c>
      <c r="S12" s="24">
        <v>0</v>
      </c>
      <c r="T12" s="24">
        <f t="shared" si="0"/>
        <v>0</v>
      </c>
    </row>
    <row r="13" s="1" customFormat="1" ht="60" customHeight="1" spans="1:20">
      <c r="A13" s="8">
        <v>9</v>
      </c>
      <c r="B13" s="11" t="s">
        <v>80</v>
      </c>
      <c r="C13" s="12" t="s">
        <v>75</v>
      </c>
      <c r="D13" s="12" t="s">
        <v>76</v>
      </c>
      <c r="E13" s="12" t="s">
        <v>81</v>
      </c>
      <c r="F13" s="15" t="s">
        <v>82</v>
      </c>
      <c r="G13" s="12" t="s">
        <v>43</v>
      </c>
      <c r="H13" s="15" t="s">
        <v>57</v>
      </c>
      <c r="I13" s="12">
        <v>19032.72</v>
      </c>
      <c r="J13" s="12" t="s">
        <v>45</v>
      </c>
      <c r="K13" s="12" t="s">
        <v>45</v>
      </c>
      <c r="L13" s="12" t="s">
        <v>45</v>
      </c>
      <c r="M13" s="12" t="s">
        <v>45</v>
      </c>
      <c r="N13" s="12">
        <v>8</v>
      </c>
      <c r="O13" s="14" t="s">
        <v>83</v>
      </c>
      <c r="P13" s="12">
        <v>986264.15</v>
      </c>
      <c r="Q13" s="14" t="s">
        <v>83</v>
      </c>
      <c r="R13" s="12">
        <v>986264.15</v>
      </c>
      <c r="S13" s="24">
        <v>0</v>
      </c>
      <c r="T13" s="24">
        <f t="shared" si="0"/>
        <v>0</v>
      </c>
    </row>
    <row r="14" s="1" customFormat="1" ht="60" customHeight="1" spans="1:20">
      <c r="A14" s="8">
        <v>10</v>
      </c>
      <c r="B14" s="11" t="s">
        <v>84</v>
      </c>
      <c r="C14" s="12" t="s">
        <v>85</v>
      </c>
      <c r="D14" s="12" t="s">
        <v>45</v>
      </c>
      <c r="E14" s="14" t="s">
        <v>86</v>
      </c>
      <c r="F14" s="15" t="s">
        <v>87</v>
      </c>
      <c r="G14" s="12" t="s">
        <v>50</v>
      </c>
      <c r="H14" s="15" t="s">
        <v>57</v>
      </c>
      <c r="I14" s="12">
        <v>4722</v>
      </c>
      <c r="J14" s="12">
        <v>5113.25</v>
      </c>
      <c r="K14" s="12" t="s">
        <v>45</v>
      </c>
      <c r="L14" s="12" t="s">
        <v>45</v>
      </c>
      <c r="M14" s="12" t="s">
        <v>45</v>
      </c>
      <c r="N14" s="12">
        <v>5</v>
      </c>
      <c r="O14" s="14" t="s">
        <v>59</v>
      </c>
      <c r="P14" s="12">
        <v>1130238.92</v>
      </c>
      <c r="Q14" s="14" t="s">
        <v>88</v>
      </c>
      <c r="R14" s="12">
        <v>1228478.92</v>
      </c>
      <c r="S14" s="24">
        <v>0</v>
      </c>
      <c r="T14" s="24">
        <f t="shared" si="0"/>
        <v>0.0869196753550125</v>
      </c>
    </row>
    <row r="15" s="1" customFormat="1" ht="60" customHeight="1" spans="1:20">
      <c r="A15" s="8">
        <v>11</v>
      </c>
      <c r="B15" s="11" t="s">
        <v>89</v>
      </c>
      <c r="C15" s="12" t="s">
        <v>61</v>
      </c>
      <c r="D15" s="12" t="s">
        <v>90</v>
      </c>
      <c r="E15" s="12" t="s">
        <v>91</v>
      </c>
      <c r="F15" s="12" t="s">
        <v>92</v>
      </c>
      <c r="G15" s="12" t="s">
        <v>43</v>
      </c>
      <c r="H15" s="13" t="s">
        <v>30</v>
      </c>
      <c r="I15" s="12">
        <v>300</v>
      </c>
      <c r="J15" s="12" t="s">
        <v>45</v>
      </c>
      <c r="K15" s="12">
        <v>5</v>
      </c>
      <c r="L15" s="12" t="s">
        <v>93</v>
      </c>
      <c r="M15" s="12">
        <v>11232</v>
      </c>
      <c r="N15" s="12">
        <v>8</v>
      </c>
      <c r="O15" s="14" t="s">
        <v>94</v>
      </c>
      <c r="P15" s="12">
        <v>19620</v>
      </c>
      <c r="Q15" s="14" t="s">
        <v>94</v>
      </c>
      <c r="R15" s="12">
        <v>19620</v>
      </c>
      <c r="S15" s="24">
        <f>(R15-M15)/M15</f>
        <v>0.746794871794872</v>
      </c>
      <c r="T15" s="24">
        <f t="shared" si="0"/>
        <v>0</v>
      </c>
    </row>
    <row r="16" s="1" customFormat="1" ht="60" customHeight="1" spans="1:20">
      <c r="A16" s="8">
        <v>12</v>
      </c>
      <c r="B16" s="11" t="s">
        <v>95</v>
      </c>
      <c r="C16" s="12" t="s">
        <v>96</v>
      </c>
      <c r="D16" s="12" t="s">
        <v>97</v>
      </c>
      <c r="E16" s="12" t="s">
        <v>98</v>
      </c>
      <c r="F16" s="15" t="s">
        <v>99</v>
      </c>
      <c r="G16" s="12" t="s">
        <v>43</v>
      </c>
      <c r="H16" s="15" t="s">
        <v>57</v>
      </c>
      <c r="I16" s="12">
        <v>1149.49</v>
      </c>
      <c r="J16" s="12" t="s">
        <v>45</v>
      </c>
      <c r="K16" s="12" t="s">
        <v>45</v>
      </c>
      <c r="L16" s="12" t="s">
        <v>45</v>
      </c>
      <c r="M16" s="12" t="s">
        <v>45</v>
      </c>
      <c r="N16" s="12">
        <v>3</v>
      </c>
      <c r="O16" s="12" t="s">
        <v>100</v>
      </c>
      <c r="P16" s="22">
        <v>67048.3333333333</v>
      </c>
      <c r="Q16" s="12" t="s">
        <v>45</v>
      </c>
      <c r="R16" s="12" t="s">
        <v>45</v>
      </c>
      <c r="S16" s="24">
        <v>0</v>
      </c>
      <c r="T16" s="24">
        <v>0</v>
      </c>
    </row>
    <row r="17" s="1" customFormat="1" ht="60" customHeight="1" spans="1:20">
      <c r="A17" s="8">
        <v>13</v>
      </c>
      <c r="B17" s="11" t="s">
        <v>101</v>
      </c>
      <c r="C17" s="12" t="s">
        <v>96</v>
      </c>
      <c r="D17" s="12" t="s">
        <v>97</v>
      </c>
      <c r="E17" s="12" t="s">
        <v>102</v>
      </c>
      <c r="F17" s="15" t="s">
        <v>99</v>
      </c>
      <c r="G17" s="12" t="s">
        <v>43</v>
      </c>
      <c r="H17" s="15" t="s">
        <v>57</v>
      </c>
      <c r="I17" s="12" t="s">
        <v>103</v>
      </c>
      <c r="J17" s="12" t="s">
        <v>45</v>
      </c>
      <c r="K17" s="12"/>
      <c r="L17" s="12"/>
      <c r="M17" s="12"/>
      <c r="N17" s="12">
        <v>3</v>
      </c>
      <c r="O17" s="12" t="s">
        <v>104</v>
      </c>
      <c r="P17" s="12">
        <v>69650</v>
      </c>
      <c r="Q17" s="12" t="s">
        <v>45</v>
      </c>
      <c r="R17" s="12" t="s">
        <v>45</v>
      </c>
      <c r="S17" s="24">
        <v>0</v>
      </c>
      <c r="T17" s="24">
        <v>0</v>
      </c>
    </row>
    <row r="18" s="1" customFormat="1" ht="60" customHeight="1" spans="1:20">
      <c r="A18" s="8">
        <v>14</v>
      </c>
      <c r="B18" s="11" t="s">
        <v>105</v>
      </c>
      <c r="C18" s="12" t="s">
        <v>96</v>
      </c>
      <c r="D18" s="12" t="s">
        <v>106</v>
      </c>
      <c r="E18" s="14" t="s">
        <v>107</v>
      </c>
      <c r="F18" s="15" t="s">
        <v>108</v>
      </c>
      <c r="G18" s="12" t="s">
        <v>109</v>
      </c>
      <c r="H18" s="15" t="s">
        <v>57</v>
      </c>
      <c r="I18" s="12">
        <v>1000</v>
      </c>
      <c r="J18" s="12">
        <v>840</v>
      </c>
      <c r="K18" s="12" t="s">
        <v>45</v>
      </c>
      <c r="L18" s="12" t="s">
        <v>45</v>
      </c>
      <c r="M18" s="12" t="s">
        <v>45</v>
      </c>
      <c r="N18" s="12">
        <v>1</v>
      </c>
      <c r="O18" s="12" t="s">
        <v>110</v>
      </c>
      <c r="P18" s="12">
        <v>151200</v>
      </c>
      <c r="Q18" s="12" t="s">
        <v>110</v>
      </c>
      <c r="R18" s="12">
        <v>151200</v>
      </c>
      <c r="S18" s="24">
        <v>0</v>
      </c>
      <c r="T18" s="24">
        <f t="shared" si="0"/>
        <v>0</v>
      </c>
    </row>
    <row r="19" s="1" customFormat="1" ht="60" customHeight="1" spans="1:20">
      <c r="A19" s="8">
        <v>15</v>
      </c>
      <c r="B19" s="11" t="s">
        <v>111</v>
      </c>
      <c r="C19" s="12" t="s">
        <v>75</v>
      </c>
      <c r="D19" s="12" t="s">
        <v>112</v>
      </c>
      <c r="E19" s="12" t="s">
        <v>113</v>
      </c>
      <c r="F19" s="15" t="s">
        <v>99</v>
      </c>
      <c r="G19" s="12" t="s">
        <v>50</v>
      </c>
      <c r="H19" s="15" t="s">
        <v>57</v>
      </c>
      <c r="I19" s="12">
        <v>3683</v>
      </c>
      <c r="J19" s="12">
        <v>5860</v>
      </c>
      <c r="K19" s="12" t="s">
        <v>45</v>
      </c>
      <c r="L19" s="12" t="s">
        <v>45</v>
      </c>
      <c r="M19" s="12" t="s">
        <v>45</v>
      </c>
      <c r="N19" s="12">
        <v>5</v>
      </c>
      <c r="O19" s="14" t="s">
        <v>114</v>
      </c>
      <c r="P19" s="12">
        <v>1128870.4</v>
      </c>
      <c r="Q19" s="12" t="s">
        <v>45</v>
      </c>
      <c r="R19" s="12" t="s">
        <v>45</v>
      </c>
      <c r="S19" s="24">
        <v>0</v>
      </c>
      <c r="T19" s="24">
        <v>0</v>
      </c>
    </row>
    <row r="20" s="1" customFormat="1" ht="60" customHeight="1" spans="1:20">
      <c r="A20" s="8">
        <v>16</v>
      </c>
      <c r="B20" s="11" t="s">
        <v>115</v>
      </c>
      <c r="C20" s="12" t="s">
        <v>116</v>
      </c>
      <c r="D20" s="12" t="s">
        <v>117</v>
      </c>
      <c r="E20" s="12" t="s">
        <v>118</v>
      </c>
      <c r="F20" s="15" t="s">
        <v>119</v>
      </c>
      <c r="G20" s="12" t="s">
        <v>120</v>
      </c>
      <c r="H20" s="15" t="s">
        <v>57</v>
      </c>
      <c r="I20" s="12">
        <v>3951.87</v>
      </c>
      <c r="J20" s="12">
        <v>1770.21</v>
      </c>
      <c r="K20" s="12" t="s">
        <v>45</v>
      </c>
      <c r="L20" s="12" t="s">
        <v>45</v>
      </c>
      <c r="M20" s="12" t="s">
        <v>45</v>
      </c>
      <c r="N20" s="12">
        <v>15</v>
      </c>
      <c r="O20" s="14" t="s">
        <v>121</v>
      </c>
      <c r="P20" s="12">
        <v>1543630.66666667</v>
      </c>
      <c r="Q20" s="12" t="s">
        <v>45</v>
      </c>
      <c r="R20" s="12" t="s">
        <v>45</v>
      </c>
      <c r="S20" s="24">
        <v>0</v>
      </c>
      <c r="T20" s="24">
        <v>0</v>
      </c>
    </row>
    <row r="21" s="1" customFormat="1" ht="60" customHeight="1" spans="1:20">
      <c r="A21" s="8">
        <v>17</v>
      </c>
      <c r="B21" s="11" t="s">
        <v>122</v>
      </c>
      <c r="C21" s="12" t="s">
        <v>123</v>
      </c>
      <c r="D21" s="12" t="s">
        <v>124</v>
      </c>
      <c r="E21" s="12" t="s">
        <v>125</v>
      </c>
      <c r="F21" s="15" t="s">
        <v>57</v>
      </c>
      <c r="G21" s="12" t="s">
        <v>29</v>
      </c>
      <c r="H21" s="15" t="s">
        <v>57</v>
      </c>
      <c r="I21" s="12">
        <v>30</v>
      </c>
      <c r="J21" s="12">
        <v>30</v>
      </c>
      <c r="K21" s="12" t="s">
        <v>45</v>
      </c>
      <c r="L21" s="12" t="s">
        <v>45</v>
      </c>
      <c r="M21" s="12" t="s">
        <v>45</v>
      </c>
      <c r="N21" s="12">
        <v>5</v>
      </c>
      <c r="O21" s="14" t="s">
        <v>126</v>
      </c>
      <c r="P21" s="12">
        <v>4992</v>
      </c>
      <c r="Q21" s="12" t="s">
        <v>45</v>
      </c>
      <c r="R21" s="12" t="s">
        <v>45</v>
      </c>
      <c r="S21" s="24">
        <v>0</v>
      </c>
      <c r="T21" s="24">
        <v>0</v>
      </c>
    </row>
    <row r="22" ht="72" customHeight="1" spans="1:20">
      <c r="A22" s="8">
        <v>18</v>
      </c>
      <c r="B22" s="11" t="s">
        <v>127</v>
      </c>
      <c r="C22" s="12" t="s">
        <v>128</v>
      </c>
      <c r="D22" s="12" t="s">
        <v>129</v>
      </c>
      <c r="E22" s="14" t="s">
        <v>130</v>
      </c>
      <c r="F22" s="15" t="s">
        <v>131</v>
      </c>
      <c r="G22" s="12" t="s">
        <v>132</v>
      </c>
      <c r="H22" s="15" t="s">
        <v>57</v>
      </c>
      <c r="I22" s="12">
        <v>72</v>
      </c>
      <c r="J22" s="12">
        <v>72</v>
      </c>
      <c r="K22" s="12" t="s">
        <v>45</v>
      </c>
      <c r="L22" s="12" t="s">
        <v>45</v>
      </c>
      <c r="M22" s="12" t="s">
        <v>45</v>
      </c>
      <c r="N22" s="12">
        <v>5</v>
      </c>
      <c r="O22" s="14" t="s">
        <v>133</v>
      </c>
      <c r="P22" s="12">
        <v>36840</v>
      </c>
      <c r="Q22" s="14" t="s">
        <v>134</v>
      </c>
      <c r="R22" s="12">
        <v>61400</v>
      </c>
      <c r="S22" s="24">
        <v>0</v>
      </c>
      <c r="T22" s="24">
        <f t="shared" si="0"/>
        <v>0.666666666666667</v>
      </c>
    </row>
    <row r="23" ht="60" customHeight="1" spans="1:20">
      <c r="A23" s="8">
        <v>19</v>
      </c>
      <c r="B23" s="11" t="s">
        <v>135</v>
      </c>
      <c r="C23" s="12" t="s">
        <v>128</v>
      </c>
      <c r="D23" s="12" t="s">
        <v>129</v>
      </c>
      <c r="E23" s="14" t="s">
        <v>136</v>
      </c>
      <c r="F23" s="12" t="s">
        <v>137</v>
      </c>
      <c r="G23" s="12" t="s">
        <v>132</v>
      </c>
      <c r="H23" s="13" t="s">
        <v>30</v>
      </c>
      <c r="I23" s="12">
        <v>8</v>
      </c>
      <c r="J23" s="12">
        <v>8</v>
      </c>
      <c r="K23" s="12">
        <v>3</v>
      </c>
      <c r="L23" s="12" t="s">
        <v>138</v>
      </c>
      <c r="M23" s="12">
        <v>9240</v>
      </c>
      <c r="N23" s="12">
        <v>3</v>
      </c>
      <c r="O23" s="14" t="s">
        <v>139</v>
      </c>
      <c r="P23" s="12">
        <v>10200</v>
      </c>
      <c r="Q23" s="14" t="s">
        <v>139</v>
      </c>
      <c r="R23" s="12">
        <v>10200</v>
      </c>
      <c r="S23" s="24">
        <f>(R23-M23)/M23</f>
        <v>0.103896103896104</v>
      </c>
      <c r="T23" s="24">
        <f t="shared" si="0"/>
        <v>0</v>
      </c>
    </row>
    <row r="24" ht="60" customHeight="1" spans="1:20">
      <c r="A24" s="8">
        <v>20</v>
      </c>
      <c r="B24" s="11" t="s">
        <v>140</v>
      </c>
      <c r="C24" s="12" t="s">
        <v>128</v>
      </c>
      <c r="D24" s="12" t="s">
        <v>141</v>
      </c>
      <c r="E24" s="14" t="s">
        <v>142</v>
      </c>
      <c r="F24" s="12" t="s">
        <v>143</v>
      </c>
      <c r="G24" s="12" t="s">
        <v>29</v>
      </c>
      <c r="H24" s="13" t="s">
        <v>30</v>
      </c>
      <c r="I24" s="12">
        <v>60</v>
      </c>
      <c r="J24" s="12">
        <v>60</v>
      </c>
      <c r="K24" s="12">
        <v>3</v>
      </c>
      <c r="L24" s="12" t="s">
        <v>144</v>
      </c>
      <c r="M24" s="12">
        <v>15600</v>
      </c>
      <c r="N24" s="12">
        <v>3</v>
      </c>
      <c r="O24" s="12" t="s">
        <v>144</v>
      </c>
      <c r="P24" s="12">
        <v>15600</v>
      </c>
      <c r="Q24" s="14" t="s">
        <v>144</v>
      </c>
      <c r="R24" s="12">
        <v>15600</v>
      </c>
      <c r="S24" s="24">
        <f>(R24-M24)/M24</f>
        <v>0</v>
      </c>
      <c r="T24" s="24">
        <f t="shared" si="0"/>
        <v>0</v>
      </c>
    </row>
    <row r="25" ht="60" customHeight="1" spans="1:20">
      <c r="A25" s="8">
        <v>21</v>
      </c>
      <c r="B25" s="11" t="s">
        <v>145</v>
      </c>
      <c r="C25" s="12" t="s">
        <v>75</v>
      </c>
      <c r="D25" s="12" t="s">
        <v>146</v>
      </c>
      <c r="E25" s="14" t="s">
        <v>147</v>
      </c>
      <c r="F25" s="15" t="s">
        <v>57</v>
      </c>
      <c r="G25" s="12" t="s">
        <v>132</v>
      </c>
      <c r="H25" s="15" t="s">
        <v>57</v>
      </c>
      <c r="I25" s="12">
        <v>137.9</v>
      </c>
      <c r="J25" s="12">
        <v>137.9</v>
      </c>
      <c r="K25" s="12" t="s">
        <v>45</v>
      </c>
      <c r="L25" s="12" t="s">
        <v>45</v>
      </c>
      <c r="M25" s="12" t="s">
        <v>45</v>
      </c>
      <c r="N25" s="12">
        <v>5</v>
      </c>
      <c r="O25" s="14" t="s">
        <v>148</v>
      </c>
      <c r="P25" s="23">
        <v>118538.84</v>
      </c>
      <c r="Q25" s="12" t="s">
        <v>45</v>
      </c>
      <c r="R25" s="12" t="s">
        <v>45</v>
      </c>
      <c r="S25" s="24">
        <v>0</v>
      </c>
      <c r="T25" s="24">
        <v>0</v>
      </c>
    </row>
    <row r="26" s="1" customFormat="1" ht="60" customHeight="1" spans="1:20">
      <c r="A26" s="8">
        <v>22</v>
      </c>
      <c r="B26" s="11" t="s">
        <v>149</v>
      </c>
      <c r="C26" s="12" t="s">
        <v>128</v>
      </c>
      <c r="D26" s="12" t="s">
        <v>129</v>
      </c>
      <c r="E26" s="14" t="s">
        <v>150</v>
      </c>
      <c r="F26" s="15" t="s">
        <v>57</v>
      </c>
      <c r="G26" s="12" t="s">
        <v>50</v>
      </c>
      <c r="H26" s="15" t="s">
        <v>57</v>
      </c>
      <c r="I26" s="12">
        <v>3200</v>
      </c>
      <c r="J26" s="12">
        <v>6100</v>
      </c>
      <c r="K26" s="12" t="s">
        <v>45</v>
      </c>
      <c r="L26" s="12" t="s">
        <v>45</v>
      </c>
      <c r="M26" s="12" t="s">
        <v>45</v>
      </c>
      <c r="N26" s="12">
        <v>3</v>
      </c>
      <c r="O26" s="12" t="s">
        <v>79</v>
      </c>
      <c r="P26" s="22">
        <v>711666.666666667</v>
      </c>
      <c r="Q26" s="12" t="s">
        <v>45</v>
      </c>
      <c r="R26" s="12" t="s">
        <v>45</v>
      </c>
      <c r="S26" s="24">
        <v>0</v>
      </c>
      <c r="T26" s="24">
        <v>0</v>
      </c>
    </row>
    <row r="27" s="1" customFormat="1" ht="60" customHeight="1" spans="1:20">
      <c r="A27" s="8">
        <v>23</v>
      </c>
      <c r="B27" s="11" t="s">
        <v>151</v>
      </c>
      <c r="C27" s="12" t="s">
        <v>85</v>
      </c>
      <c r="D27" s="12" t="s">
        <v>152</v>
      </c>
      <c r="E27" s="14" t="s">
        <v>153</v>
      </c>
      <c r="F27" s="15" t="s">
        <v>57</v>
      </c>
      <c r="G27" s="12" t="s">
        <v>154</v>
      </c>
      <c r="H27" s="15" t="s">
        <v>57</v>
      </c>
      <c r="I27" s="12">
        <v>170</v>
      </c>
      <c r="J27" s="12">
        <v>340</v>
      </c>
      <c r="K27" s="12"/>
      <c r="L27" s="12"/>
      <c r="M27" s="12"/>
      <c r="N27" s="12">
        <v>3</v>
      </c>
      <c r="O27" s="12" t="s">
        <v>155</v>
      </c>
      <c r="P27" s="23">
        <v>87500</v>
      </c>
      <c r="Q27" s="12" t="s">
        <v>45</v>
      </c>
      <c r="R27" s="12" t="s">
        <v>45</v>
      </c>
      <c r="S27" s="24">
        <v>0</v>
      </c>
      <c r="T27" s="24">
        <v>0</v>
      </c>
    </row>
    <row r="28" s="1" customFormat="1" ht="60" customHeight="1" spans="1:20">
      <c r="A28" s="8">
        <v>24</v>
      </c>
      <c r="B28" s="11" t="s">
        <v>156</v>
      </c>
      <c r="C28" s="12" t="s">
        <v>96</v>
      </c>
      <c r="D28" s="12" t="s">
        <v>45</v>
      </c>
      <c r="E28" s="14" t="s">
        <v>157</v>
      </c>
      <c r="F28" s="14" t="s">
        <v>158</v>
      </c>
      <c r="G28" s="12" t="s">
        <v>132</v>
      </c>
      <c r="H28" s="13" t="s">
        <v>30</v>
      </c>
      <c r="I28" s="12">
        <v>20</v>
      </c>
      <c r="J28" s="12">
        <v>20</v>
      </c>
      <c r="K28" s="12">
        <v>3</v>
      </c>
      <c r="L28" s="12" t="s">
        <v>159</v>
      </c>
      <c r="M28" s="12">
        <v>17500</v>
      </c>
      <c r="N28" s="12">
        <v>2</v>
      </c>
      <c r="O28" s="12" t="s">
        <v>160</v>
      </c>
      <c r="P28" s="23">
        <v>19800</v>
      </c>
      <c r="Q28" s="14" t="s">
        <v>160</v>
      </c>
      <c r="R28" s="21">
        <v>19800</v>
      </c>
      <c r="S28" s="24">
        <f>(R28-M28)/M28</f>
        <v>0.131428571428571</v>
      </c>
      <c r="T28" s="24">
        <f t="shared" si="0"/>
        <v>0</v>
      </c>
    </row>
    <row r="29" s="1" customFormat="1" ht="60" customHeight="1" spans="1:20">
      <c r="A29" s="8">
        <v>25</v>
      </c>
      <c r="B29" s="11" t="s">
        <v>161</v>
      </c>
      <c r="C29" s="12" t="s">
        <v>62</v>
      </c>
      <c r="D29" s="12" t="s">
        <v>162</v>
      </c>
      <c r="E29" s="14" t="s">
        <v>163</v>
      </c>
      <c r="F29" s="12" t="s">
        <v>164</v>
      </c>
      <c r="G29" s="12" t="s">
        <v>132</v>
      </c>
      <c r="H29" s="13" t="s">
        <v>30</v>
      </c>
      <c r="I29" s="12">
        <v>204</v>
      </c>
      <c r="J29" s="12">
        <v>530</v>
      </c>
      <c r="K29" s="12">
        <v>3</v>
      </c>
      <c r="L29" s="12" t="s">
        <v>165</v>
      </c>
      <c r="M29" s="12">
        <v>48000</v>
      </c>
      <c r="N29" s="12">
        <v>3</v>
      </c>
      <c r="O29" s="12" t="s">
        <v>165</v>
      </c>
      <c r="P29" s="23">
        <v>48000</v>
      </c>
      <c r="Q29" s="14" t="s">
        <v>165</v>
      </c>
      <c r="R29" s="21">
        <v>48000</v>
      </c>
      <c r="S29" s="24">
        <f>(R29-M29)/M29</f>
        <v>0</v>
      </c>
      <c r="T29" s="24">
        <f t="shared" si="0"/>
        <v>0</v>
      </c>
    </row>
    <row r="30" s="1" customFormat="1" ht="60" customHeight="1" spans="1:20">
      <c r="A30" s="8">
        <v>26</v>
      </c>
      <c r="B30" s="11" t="s">
        <v>166</v>
      </c>
      <c r="C30" s="12" t="s">
        <v>167</v>
      </c>
      <c r="D30" s="12" t="s">
        <v>168</v>
      </c>
      <c r="E30" s="12" t="s">
        <v>169</v>
      </c>
      <c r="F30" s="12" t="s">
        <v>170</v>
      </c>
      <c r="G30" s="12" t="s">
        <v>132</v>
      </c>
      <c r="H30" s="13" t="s">
        <v>30</v>
      </c>
      <c r="I30" s="12">
        <v>200</v>
      </c>
      <c r="J30" s="12">
        <v>200</v>
      </c>
      <c r="K30" s="12">
        <v>3</v>
      </c>
      <c r="L30" s="12" t="s">
        <v>171</v>
      </c>
      <c r="M30" s="12">
        <v>86400</v>
      </c>
      <c r="N30" s="12">
        <v>2</v>
      </c>
      <c r="O30" s="12" t="s">
        <v>171</v>
      </c>
      <c r="P30" s="23">
        <v>86400</v>
      </c>
      <c r="Q30" s="14" t="s">
        <v>171</v>
      </c>
      <c r="R30" s="21">
        <v>86400</v>
      </c>
      <c r="S30" s="24">
        <f>(R30-M30)/M30</f>
        <v>0</v>
      </c>
      <c r="T30" s="24">
        <f t="shared" si="0"/>
        <v>0</v>
      </c>
    </row>
    <row r="31" s="1" customFormat="1" ht="60" customHeight="1" spans="1:20">
      <c r="A31" s="8">
        <v>27</v>
      </c>
      <c r="B31" s="11" t="s">
        <v>172</v>
      </c>
      <c r="C31" s="12" t="s">
        <v>167</v>
      </c>
      <c r="D31" s="12" t="s">
        <v>173</v>
      </c>
      <c r="E31" s="14" t="s">
        <v>174</v>
      </c>
      <c r="F31" s="12" t="s">
        <v>175</v>
      </c>
      <c r="G31" s="12" t="s">
        <v>43</v>
      </c>
      <c r="H31" s="13" t="s">
        <v>30</v>
      </c>
      <c r="I31" s="12">
        <v>150</v>
      </c>
      <c r="J31" s="12" t="s">
        <v>45</v>
      </c>
      <c r="K31" s="12">
        <v>10</v>
      </c>
      <c r="L31" s="12" t="s">
        <v>176</v>
      </c>
      <c r="M31" s="12">
        <v>10008</v>
      </c>
      <c r="N31" s="12">
        <v>1</v>
      </c>
      <c r="O31" s="12" t="s">
        <v>177</v>
      </c>
      <c r="P31" s="23">
        <v>10800</v>
      </c>
      <c r="Q31" s="12" t="s">
        <v>177</v>
      </c>
      <c r="R31" s="23">
        <v>10800</v>
      </c>
      <c r="S31" s="24">
        <f>(R31-M31)/M31</f>
        <v>0.079136690647482</v>
      </c>
      <c r="T31" s="24">
        <f t="shared" si="0"/>
        <v>0</v>
      </c>
    </row>
    <row r="32" s="1" customFormat="1" ht="60" customHeight="1" spans="1:20">
      <c r="A32" s="8">
        <v>28</v>
      </c>
      <c r="B32" s="11" t="s">
        <v>178</v>
      </c>
      <c r="C32" s="12" t="s">
        <v>179</v>
      </c>
      <c r="D32" s="12" t="s">
        <v>45</v>
      </c>
      <c r="E32" s="12" t="s">
        <v>180</v>
      </c>
      <c r="F32" s="15" t="s">
        <v>181</v>
      </c>
      <c r="G32" s="12" t="s">
        <v>50</v>
      </c>
      <c r="H32" s="16" t="s">
        <v>44</v>
      </c>
      <c r="I32" s="12">
        <v>372</v>
      </c>
      <c r="J32" s="12">
        <v>2772</v>
      </c>
      <c r="K32" s="12" t="s">
        <v>182</v>
      </c>
      <c r="L32" s="14" t="s">
        <v>183</v>
      </c>
      <c r="M32" s="12">
        <v>589828.57</v>
      </c>
      <c r="N32" s="12">
        <v>5</v>
      </c>
      <c r="O32" s="14" t="s">
        <v>184</v>
      </c>
      <c r="P32" s="23">
        <v>549964.8</v>
      </c>
      <c r="Q32" s="14" t="s">
        <v>184</v>
      </c>
      <c r="R32" s="23">
        <v>549964.8</v>
      </c>
      <c r="S32" s="24">
        <f>(R32-M32)/M32</f>
        <v>-0.0675853494177129</v>
      </c>
      <c r="T32" s="24">
        <f t="shared" si="0"/>
        <v>0</v>
      </c>
    </row>
    <row r="33" s="1" customFormat="1" ht="60" customHeight="1" spans="1:20">
      <c r="A33" s="8">
        <v>29</v>
      </c>
      <c r="B33" s="11" t="s">
        <v>185</v>
      </c>
      <c r="C33" s="12" t="s">
        <v>96</v>
      </c>
      <c r="D33" s="12" t="s">
        <v>186</v>
      </c>
      <c r="E33" s="14" t="s">
        <v>187</v>
      </c>
      <c r="F33" s="15" t="s">
        <v>57</v>
      </c>
      <c r="G33" s="12" t="s">
        <v>43</v>
      </c>
      <c r="H33" s="15" t="s">
        <v>57</v>
      </c>
      <c r="I33" s="12">
        <v>2695.59</v>
      </c>
      <c r="J33" s="12" t="s">
        <v>45</v>
      </c>
      <c r="K33" s="12" t="s">
        <v>45</v>
      </c>
      <c r="L33" s="12" t="s">
        <v>45</v>
      </c>
      <c r="M33" s="12" t="s">
        <v>45</v>
      </c>
      <c r="N33" s="12">
        <v>5</v>
      </c>
      <c r="O33" s="14" t="s">
        <v>188</v>
      </c>
      <c r="P33" s="23">
        <v>324550.24</v>
      </c>
      <c r="Q33" s="12" t="s">
        <v>45</v>
      </c>
      <c r="R33" s="12" t="s">
        <v>45</v>
      </c>
      <c r="S33" s="24">
        <v>0</v>
      </c>
      <c r="T33" s="24">
        <v>0</v>
      </c>
    </row>
    <row r="34" s="1" customFormat="1" ht="60" customHeight="1" spans="1:20">
      <c r="A34" s="8">
        <v>30</v>
      </c>
      <c r="B34" s="11" t="s">
        <v>189</v>
      </c>
      <c r="C34" s="12" t="s">
        <v>167</v>
      </c>
      <c r="D34" s="12" t="s">
        <v>45</v>
      </c>
      <c r="E34" s="14" t="s">
        <v>190</v>
      </c>
      <c r="F34" s="15" t="s">
        <v>57</v>
      </c>
      <c r="G34" s="12" t="s">
        <v>132</v>
      </c>
      <c r="H34" s="15" t="s">
        <v>57</v>
      </c>
      <c r="I34" s="12">
        <v>215</v>
      </c>
      <c r="J34" s="12">
        <v>215</v>
      </c>
      <c r="K34" s="12" t="s">
        <v>45</v>
      </c>
      <c r="L34" s="12" t="s">
        <v>45</v>
      </c>
      <c r="M34" s="12" t="s">
        <v>45</v>
      </c>
      <c r="N34" s="12">
        <v>2</v>
      </c>
      <c r="O34" s="12" t="s">
        <v>37</v>
      </c>
      <c r="P34" s="23">
        <v>41280</v>
      </c>
      <c r="Q34" s="12" t="s">
        <v>45</v>
      </c>
      <c r="R34" s="12" t="s">
        <v>45</v>
      </c>
      <c r="S34" s="24">
        <v>0</v>
      </c>
      <c r="T34" s="24">
        <v>0</v>
      </c>
    </row>
    <row r="35" s="1" customFormat="1" ht="60" customHeight="1" spans="1:20">
      <c r="A35" s="8">
        <v>31</v>
      </c>
      <c r="B35" s="11" t="s">
        <v>191</v>
      </c>
      <c r="C35" s="12" t="s">
        <v>167</v>
      </c>
      <c r="D35" s="12" t="s">
        <v>45</v>
      </c>
      <c r="E35" s="12" t="s">
        <v>192</v>
      </c>
      <c r="F35" s="14" t="s">
        <v>193</v>
      </c>
      <c r="G35" s="12" t="s">
        <v>50</v>
      </c>
      <c r="H35" s="13" t="s">
        <v>30</v>
      </c>
      <c r="I35" s="12">
        <v>3510</v>
      </c>
      <c r="J35" s="12">
        <v>6600</v>
      </c>
      <c r="K35" s="12">
        <v>5</v>
      </c>
      <c r="L35" s="14" t="s">
        <v>194</v>
      </c>
      <c r="M35" s="12">
        <v>1457280</v>
      </c>
      <c r="N35" s="12">
        <v>3</v>
      </c>
      <c r="O35" s="12" t="s">
        <v>195</v>
      </c>
      <c r="P35" s="23">
        <v>1346400</v>
      </c>
      <c r="Q35" s="12" t="s">
        <v>195</v>
      </c>
      <c r="R35" s="23">
        <v>1346400</v>
      </c>
      <c r="S35" s="24">
        <f>(R35-M35)/M35</f>
        <v>-0.0760869565217391</v>
      </c>
      <c r="T35" s="24">
        <f t="shared" si="0"/>
        <v>0</v>
      </c>
    </row>
    <row r="36" s="1" customFormat="1" ht="60" customHeight="1" spans="1:20">
      <c r="A36" s="8">
        <v>32</v>
      </c>
      <c r="B36" s="11" t="s">
        <v>196</v>
      </c>
      <c r="C36" s="12" t="s">
        <v>167</v>
      </c>
      <c r="D36" s="12" t="s">
        <v>45</v>
      </c>
      <c r="E36" s="12" t="s">
        <v>197</v>
      </c>
      <c r="F36" s="14" t="s">
        <v>198</v>
      </c>
      <c r="G36" s="12" t="s">
        <v>50</v>
      </c>
      <c r="H36" s="13" t="s">
        <v>30</v>
      </c>
      <c r="I36" s="12">
        <v>3510</v>
      </c>
      <c r="J36" s="12">
        <v>5700</v>
      </c>
      <c r="K36" s="12">
        <v>5</v>
      </c>
      <c r="L36" s="14" t="s">
        <v>194</v>
      </c>
      <c r="M36" s="12">
        <v>1258560</v>
      </c>
      <c r="N36" s="12">
        <v>3</v>
      </c>
      <c r="O36" s="12" t="s">
        <v>195</v>
      </c>
      <c r="P36" s="23">
        <v>1162800</v>
      </c>
      <c r="Q36" s="14" t="s">
        <v>195</v>
      </c>
      <c r="R36" s="21">
        <v>1162800</v>
      </c>
      <c r="S36" s="24">
        <f>(R36-M36)/M36</f>
        <v>-0.0760869565217391</v>
      </c>
      <c r="T36" s="24">
        <f t="shared" si="0"/>
        <v>0</v>
      </c>
    </row>
    <row r="37" s="1" customFormat="1" ht="60" customHeight="1" spans="1:20">
      <c r="A37" s="8">
        <v>33</v>
      </c>
      <c r="B37" s="11" t="s">
        <v>199</v>
      </c>
      <c r="C37" s="12" t="s">
        <v>167</v>
      </c>
      <c r="D37" s="12" t="s">
        <v>45</v>
      </c>
      <c r="E37" s="14" t="s">
        <v>200</v>
      </c>
      <c r="F37" s="15" t="s">
        <v>57</v>
      </c>
      <c r="G37" s="14" t="s">
        <v>72</v>
      </c>
      <c r="H37" s="15" t="s">
        <v>57</v>
      </c>
      <c r="I37" s="12">
        <v>4212.5</v>
      </c>
      <c r="J37" s="12" t="s">
        <v>45</v>
      </c>
      <c r="K37" s="12" t="s">
        <v>45</v>
      </c>
      <c r="L37" s="12" t="s">
        <v>45</v>
      </c>
      <c r="M37" s="12" t="s">
        <v>45</v>
      </c>
      <c r="N37" s="12">
        <v>5</v>
      </c>
      <c r="O37" s="14" t="s">
        <v>201</v>
      </c>
      <c r="P37" s="23">
        <v>100089</v>
      </c>
      <c r="Q37" s="12" t="s">
        <v>45</v>
      </c>
      <c r="R37" s="12" t="s">
        <v>45</v>
      </c>
      <c r="S37" s="24">
        <v>0</v>
      </c>
      <c r="T37" s="24">
        <v>0</v>
      </c>
    </row>
    <row r="38" s="1" customFormat="1" ht="60" customHeight="1" spans="1:20">
      <c r="A38" s="8">
        <v>34</v>
      </c>
      <c r="B38" s="11" t="s">
        <v>202</v>
      </c>
      <c r="C38" s="12" t="s">
        <v>167</v>
      </c>
      <c r="D38" s="12" t="s">
        <v>203</v>
      </c>
      <c r="E38" s="14" t="s">
        <v>204</v>
      </c>
      <c r="F38" s="15" t="s">
        <v>57</v>
      </c>
      <c r="G38" s="14" t="s">
        <v>72</v>
      </c>
      <c r="H38" s="15" t="s">
        <v>57</v>
      </c>
      <c r="I38" s="12">
        <v>1950</v>
      </c>
      <c r="J38" s="12" t="s">
        <v>45</v>
      </c>
      <c r="K38" s="12" t="s">
        <v>45</v>
      </c>
      <c r="L38" s="12" t="s">
        <v>45</v>
      </c>
      <c r="M38" s="12" t="s">
        <v>45</v>
      </c>
      <c r="N38" s="12">
        <v>5</v>
      </c>
      <c r="O38" s="14" t="s">
        <v>205</v>
      </c>
      <c r="P38" s="23">
        <v>47520</v>
      </c>
      <c r="Q38" s="12" t="s">
        <v>45</v>
      </c>
      <c r="R38" s="12" t="s">
        <v>45</v>
      </c>
      <c r="S38" s="24">
        <v>0</v>
      </c>
      <c r="T38" s="24">
        <v>0</v>
      </c>
    </row>
    <row r="39" s="1" customFormat="1" ht="60" customHeight="1" spans="1:20">
      <c r="A39" s="8">
        <v>35</v>
      </c>
      <c r="B39" s="11" t="s">
        <v>206</v>
      </c>
      <c r="C39" s="12" t="s">
        <v>167</v>
      </c>
      <c r="D39" s="12" t="s">
        <v>207</v>
      </c>
      <c r="E39" s="14" t="s">
        <v>208</v>
      </c>
      <c r="F39" s="15" t="s">
        <v>57</v>
      </c>
      <c r="G39" s="14" t="s">
        <v>72</v>
      </c>
      <c r="H39" s="15" t="s">
        <v>57</v>
      </c>
      <c r="I39" s="12">
        <v>2637.5</v>
      </c>
      <c r="J39" s="12" t="s">
        <v>45</v>
      </c>
      <c r="K39" s="12" t="s">
        <v>45</v>
      </c>
      <c r="L39" s="12" t="s">
        <v>45</v>
      </c>
      <c r="M39" s="12" t="s">
        <v>45</v>
      </c>
      <c r="N39" s="12">
        <v>5</v>
      </c>
      <c r="O39" s="14" t="s">
        <v>209</v>
      </c>
      <c r="P39" s="23">
        <v>77220</v>
      </c>
      <c r="Q39" s="12" t="s">
        <v>45</v>
      </c>
      <c r="R39" s="12" t="s">
        <v>45</v>
      </c>
      <c r="S39" s="24">
        <v>0</v>
      </c>
      <c r="T39" s="24">
        <v>0</v>
      </c>
    </row>
    <row r="40" s="1" customFormat="1" ht="60" customHeight="1" spans="1:20">
      <c r="A40" s="8">
        <v>36</v>
      </c>
      <c r="B40" s="11" t="s">
        <v>210</v>
      </c>
      <c r="C40" s="12" t="s">
        <v>62</v>
      </c>
      <c r="D40" s="12" t="s">
        <v>45</v>
      </c>
      <c r="E40" s="14" t="s">
        <v>211</v>
      </c>
      <c r="F40" s="15" t="s">
        <v>212</v>
      </c>
      <c r="G40" s="12" t="s">
        <v>50</v>
      </c>
      <c r="H40" s="16" t="s">
        <v>44</v>
      </c>
      <c r="I40" s="12">
        <v>6600</v>
      </c>
      <c r="J40" s="12">
        <v>8723</v>
      </c>
      <c r="K40" s="12" t="s">
        <v>45</v>
      </c>
      <c r="L40" s="12" t="s">
        <v>45</v>
      </c>
      <c r="M40" s="12" t="s">
        <v>45</v>
      </c>
      <c r="N40" s="12">
        <v>3</v>
      </c>
      <c r="O40" s="12" t="s">
        <v>195</v>
      </c>
      <c r="P40" s="22">
        <v>1680631.33333333</v>
      </c>
      <c r="Q40" s="14" t="s">
        <v>195</v>
      </c>
      <c r="R40" s="22">
        <v>1680631.33333333</v>
      </c>
      <c r="S40" s="24">
        <v>0</v>
      </c>
      <c r="T40" s="24">
        <f t="shared" si="0"/>
        <v>0</v>
      </c>
    </row>
    <row r="41" s="1" customFormat="1" ht="60" customHeight="1" spans="1:20">
      <c r="A41" s="8">
        <v>37</v>
      </c>
      <c r="B41" s="11" t="s">
        <v>213</v>
      </c>
      <c r="C41" s="12" t="s">
        <v>214</v>
      </c>
      <c r="D41" s="12" t="s">
        <v>215</v>
      </c>
      <c r="E41" s="14" t="s">
        <v>216</v>
      </c>
      <c r="F41" s="14" t="s">
        <v>217</v>
      </c>
      <c r="G41" s="12" t="s">
        <v>43</v>
      </c>
      <c r="H41" s="13" t="s">
        <v>30</v>
      </c>
      <c r="I41" s="12">
        <v>3000</v>
      </c>
      <c r="J41" s="12" t="s">
        <v>45</v>
      </c>
      <c r="K41" s="12">
        <v>3</v>
      </c>
      <c r="L41" s="12" t="s">
        <v>93</v>
      </c>
      <c r="M41" s="12">
        <v>108000</v>
      </c>
      <c r="N41" s="12">
        <v>5</v>
      </c>
      <c r="O41" s="14" t="s">
        <v>218</v>
      </c>
      <c r="P41" s="12">
        <v>121176</v>
      </c>
      <c r="Q41" s="14" t="s">
        <v>218</v>
      </c>
      <c r="R41" s="12">
        <v>121176</v>
      </c>
      <c r="S41" s="24">
        <f>(R41-M41)/M41</f>
        <v>0.122</v>
      </c>
      <c r="T41" s="24">
        <f t="shared" si="0"/>
        <v>0</v>
      </c>
    </row>
    <row r="42" s="1" customFormat="1" ht="60" customHeight="1" spans="1:20">
      <c r="A42" s="8">
        <v>38</v>
      </c>
      <c r="B42" s="11" t="s">
        <v>219</v>
      </c>
      <c r="C42" s="12" t="s">
        <v>214</v>
      </c>
      <c r="D42" s="12" t="s">
        <v>215</v>
      </c>
      <c r="E42" s="14" t="s">
        <v>216</v>
      </c>
      <c r="F42" s="15" t="s">
        <v>57</v>
      </c>
      <c r="G42" s="12" t="s">
        <v>43</v>
      </c>
      <c r="H42" s="15" t="s">
        <v>57</v>
      </c>
      <c r="I42" s="12">
        <v>473</v>
      </c>
      <c r="J42" s="12" t="s">
        <v>45</v>
      </c>
      <c r="K42" s="12" t="s">
        <v>45</v>
      </c>
      <c r="L42" s="12" t="s">
        <v>45</v>
      </c>
      <c r="M42" s="12" t="s">
        <v>45</v>
      </c>
      <c r="N42" s="12">
        <v>8</v>
      </c>
      <c r="O42" s="14" t="s">
        <v>220</v>
      </c>
      <c r="P42" s="12">
        <v>29799</v>
      </c>
      <c r="Q42" s="12" t="s">
        <v>45</v>
      </c>
      <c r="R42" s="12" t="s">
        <v>45</v>
      </c>
      <c r="S42" s="24">
        <v>0</v>
      </c>
      <c r="T42" s="24">
        <v>0</v>
      </c>
    </row>
    <row r="43" s="1" customFormat="1" ht="60" customHeight="1" spans="1:20">
      <c r="A43" s="8">
        <v>39</v>
      </c>
      <c r="B43" s="17" t="s">
        <v>221</v>
      </c>
      <c r="C43" s="14" t="s">
        <v>128</v>
      </c>
      <c r="D43" s="14" t="s">
        <v>222</v>
      </c>
      <c r="E43" s="14" t="s">
        <v>223</v>
      </c>
      <c r="F43" s="15" t="s">
        <v>224</v>
      </c>
      <c r="G43" s="14" t="s">
        <v>50</v>
      </c>
      <c r="H43" s="15" t="s">
        <v>225</v>
      </c>
      <c r="I43" s="14">
        <v>900</v>
      </c>
      <c r="J43" s="14">
        <v>3500</v>
      </c>
      <c r="K43" s="14" t="s">
        <v>45</v>
      </c>
      <c r="L43" s="14" t="s">
        <v>45</v>
      </c>
      <c r="M43" s="14" t="s">
        <v>45</v>
      </c>
      <c r="N43" s="14">
        <v>5</v>
      </c>
      <c r="O43" s="14" t="s">
        <v>226</v>
      </c>
      <c r="P43" s="14">
        <v>676480</v>
      </c>
      <c r="Q43" s="14" t="s">
        <v>226</v>
      </c>
      <c r="R43" s="14">
        <v>676480</v>
      </c>
      <c r="S43" s="24">
        <v>0</v>
      </c>
      <c r="T43" s="24">
        <f t="shared" si="0"/>
        <v>0</v>
      </c>
    </row>
    <row r="44" s="1" customFormat="1" ht="60" customHeight="1" spans="1:20">
      <c r="A44" s="8">
        <v>40</v>
      </c>
      <c r="B44" s="17" t="s">
        <v>227</v>
      </c>
      <c r="C44" s="14" t="s">
        <v>25</v>
      </c>
      <c r="D44" s="14" t="s">
        <v>45</v>
      </c>
      <c r="E44" s="14" t="s">
        <v>228</v>
      </c>
      <c r="F44" s="15" t="s">
        <v>229</v>
      </c>
      <c r="G44" s="14" t="s">
        <v>50</v>
      </c>
      <c r="H44" s="15" t="s">
        <v>225</v>
      </c>
      <c r="I44" s="14">
        <v>10173.92</v>
      </c>
      <c r="J44" s="14">
        <v>17649.2</v>
      </c>
      <c r="K44" s="14" t="s">
        <v>45</v>
      </c>
      <c r="L44" s="14" t="s">
        <v>45</v>
      </c>
      <c r="M44" s="14" t="s">
        <v>45</v>
      </c>
      <c r="N44" s="14">
        <v>5</v>
      </c>
      <c r="O44" s="14" t="s">
        <v>194</v>
      </c>
      <c r="P44" s="14">
        <v>3833410.96</v>
      </c>
      <c r="Q44" s="14" t="s">
        <v>194</v>
      </c>
      <c r="R44" s="14">
        <v>3833410.96</v>
      </c>
      <c r="S44" s="24">
        <v>0</v>
      </c>
      <c r="T44" s="24">
        <f t="shared" si="0"/>
        <v>0</v>
      </c>
    </row>
  </sheetData>
  <mergeCells count="17">
    <mergeCell ref="A1:T1"/>
    <mergeCell ref="A2:T2"/>
    <mergeCell ref="K3:M3"/>
    <mergeCell ref="N3:P3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</mergeCells>
  <printOptions horizontalCentered="1"/>
  <pageMargins left="0.314583333333333" right="0.314583333333333" top="0.354166666666667" bottom="0.354166666666667" header="0.314583333333333" footer="0.314583333333333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_雅</cp:lastModifiedBy>
  <dcterms:created xsi:type="dcterms:W3CDTF">2021-01-29T02:47:00Z</dcterms:created>
  <cp:lastPrinted>2022-03-09T00:43:00Z</cp:lastPrinted>
  <dcterms:modified xsi:type="dcterms:W3CDTF">2024-07-09T08:25:58Z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DE3F870FC8004E61870738B8226B91F5</vt:lpwstr>
  </property>
</Properties>
</file>