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90"/>
  </bookViews>
  <sheets>
    <sheet name="3月份 " sheetId="5" r:id="rId1"/>
  </sheets>
  <definedNames>
    <definedName name="_xlnm.Print_Titles" localSheetId="0">'3月份 '!$1:$4</definedName>
    <definedName name="_xlnm._FilterDatabase" localSheetId="0" hidden="1">'3月份 '!$A$2:$T$17</definedName>
  </definedNames>
  <calcPr calcId="144525"/>
</workbook>
</file>

<file path=xl/sharedStrings.xml><?xml version="1.0" encoding="utf-8"?>
<sst xmlns="http://schemas.openxmlformats.org/spreadsheetml/2006/main" count="302" uniqueCount="133">
  <si>
    <t>清溪镇农村集体资产交易情况统计表(镇级）</t>
  </si>
  <si>
    <t>统计起止日期：2024年3月1日至2024年3月31日</t>
  </si>
  <si>
    <t>序号</t>
  </si>
  <si>
    <t>交易编号</t>
  </si>
  <si>
    <t>村</t>
  </si>
  <si>
    <t>组</t>
  </si>
  <si>
    <t>地址</t>
  </si>
  <si>
    <t>承租方</t>
  </si>
  <si>
    <t>资产   类别</t>
  </si>
  <si>
    <t>交易  类别</t>
  </si>
  <si>
    <t>占地面积（㎡）</t>
  </si>
  <si>
    <t>建筑面积（㎡）</t>
  </si>
  <si>
    <t>原合同情况</t>
  </si>
  <si>
    <t>立项情况</t>
  </si>
  <si>
    <t>成交情况</t>
  </si>
  <si>
    <t>成交比原合同增幅</t>
  </si>
  <si>
    <t>成交比立项增幅</t>
  </si>
  <si>
    <t>合同年限(年)</t>
  </si>
  <si>
    <t>原合同标的</t>
  </si>
  <si>
    <t>年标的金额(元)</t>
  </si>
  <si>
    <t>合同年限   (年)</t>
  </si>
  <si>
    <t>立项底价标的</t>
  </si>
  <si>
    <t>年标的      金额(元)</t>
  </si>
  <si>
    <t>成交底价标的</t>
  </si>
  <si>
    <t>QXNZB-24-043</t>
  </si>
  <si>
    <t>铁松</t>
  </si>
  <si>
    <t>缸厂</t>
  </si>
  <si>
    <t>缸厂路29号</t>
  </si>
  <si>
    <t>东莞市茂硕电子科技有限公司</t>
  </si>
  <si>
    <t>厂房</t>
  </si>
  <si>
    <t>续约</t>
  </si>
  <si>
    <t>18元/月/㎡</t>
  </si>
  <si>
    <t>17元/月/㎡</t>
  </si>
  <si>
    <t>QXNZB-24-044</t>
  </si>
  <si>
    <t>浮岗</t>
  </si>
  <si>
    <t>柏朗</t>
  </si>
  <si>
    <t>柏朗村巷247号、柏朗北街东巷7号、柏朗村巷89号旁</t>
  </si>
  <si>
    <t>流标中</t>
  </si>
  <si>
    <t>房屋</t>
  </si>
  <si>
    <t>竞价</t>
  </si>
  <si>
    <t>-</t>
  </si>
  <si>
    <t>20.82元/月/㎡</t>
  </si>
  <si>
    <t>QXNZB-24-045</t>
  </si>
  <si>
    <t>三中</t>
  </si>
  <si>
    <t>下围二</t>
  </si>
  <si>
    <t>振兴路北四巷12号104室-114室</t>
  </si>
  <si>
    <t>商铺</t>
  </si>
  <si>
    <t>42.54元/月/㎡；每3年递增10%</t>
  </si>
  <si>
    <t>QXNZB-24-047</t>
  </si>
  <si>
    <t>湖笃尾</t>
  </si>
  <si>
    <t>戴德厂侧</t>
  </si>
  <si>
    <t>农用地</t>
  </si>
  <si>
    <t>4.16元/月/㎡</t>
  </si>
  <si>
    <t>QXNZB-24-048</t>
  </si>
  <si>
    <t>厦坭</t>
  </si>
  <si>
    <t>花边岭</t>
  </si>
  <si>
    <t>花边岭街4号</t>
  </si>
  <si>
    <t>11.43元/月/㎡</t>
  </si>
  <si>
    <t>QXNZB-24-049</t>
  </si>
  <si>
    <t>花边岭街11号</t>
  </si>
  <si>
    <t>黄少国</t>
  </si>
  <si>
    <t>14.82元/月/㎡</t>
  </si>
  <si>
    <t>18.86元/月/㎡</t>
  </si>
  <si>
    <t>QXNZB-24-050</t>
  </si>
  <si>
    <t>千秋岭</t>
  </si>
  <si>
    <t>千秋岭二街23号</t>
  </si>
  <si>
    <t>东莞市翠茂房地产开发经营有限公司</t>
  </si>
  <si>
    <t>办公楼</t>
  </si>
  <si>
    <t>18.56元/月/㎡</t>
  </si>
  <si>
    <t>QXNZB-24-051</t>
  </si>
  <si>
    <t>连塘湖</t>
  </si>
  <si>
    <t>莲塘湖路43号101室</t>
  </si>
  <si>
    <t>40元/月/㎡</t>
  </si>
  <si>
    <t>QXNZB-24-052</t>
  </si>
  <si>
    <t>莲塘湖路43号102室</t>
  </si>
  <si>
    <t>QXNZB-24-053</t>
  </si>
  <si>
    <t>莲塘湖路43号103室</t>
  </si>
  <si>
    <t>QXNZB-24-054</t>
  </si>
  <si>
    <t>莲塘湖路43号104室</t>
  </si>
  <si>
    <t>39.53元/月/㎡</t>
  </si>
  <si>
    <t>QXNZB-24-055</t>
  </si>
  <si>
    <t>莲塘湖路43号105室</t>
  </si>
  <si>
    <t>QXNZB-24-056</t>
  </si>
  <si>
    <t>莲塘湖路43号106室</t>
  </si>
  <si>
    <t>41.46元/月/㎡</t>
  </si>
  <si>
    <t>QXNZB-24-057</t>
  </si>
  <si>
    <t>莲塘湖路43号107室</t>
  </si>
  <si>
    <t>QXNZB-24-060</t>
  </si>
  <si>
    <t>上围二</t>
  </si>
  <si>
    <t>湖笃直街12号</t>
  </si>
  <si>
    <t>吴细平</t>
  </si>
  <si>
    <t>商住楼</t>
  </si>
  <si>
    <t>10.51元/月/㎡；每3年递增3%</t>
  </si>
  <si>
    <t>14.8元/月/㎡；每3年递增5%</t>
  </si>
  <si>
    <t>QXNZB-24-061</t>
  </si>
  <si>
    <t>上围四</t>
  </si>
  <si>
    <t>三峰路16号</t>
  </si>
  <si>
    <t>43.48元/月/㎡</t>
  </si>
  <si>
    <t>QXNZB-24-062</t>
  </si>
  <si>
    <t>清厦</t>
  </si>
  <si>
    <t>三中金龙工业区50号</t>
  </si>
  <si>
    <t>东莞市科智电子有限公司</t>
  </si>
  <si>
    <t>24元/月/㎡</t>
  </si>
  <si>
    <t>21元/月/㎡</t>
  </si>
  <si>
    <t>QXNZB-24-063</t>
  </si>
  <si>
    <t>三中金龙工业区52号</t>
  </si>
  <si>
    <t>20元/月/㎡；每3年递增10%</t>
  </si>
  <si>
    <t>QXNZB-24-064</t>
  </si>
  <si>
    <t>九乡</t>
  </si>
  <si>
    <t>东风路187号</t>
  </si>
  <si>
    <t>深圳市佐聿文化发展有限公司</t>
  </si>
  <si>
    <t>16.29元/月/㎡；每3年递增3%</t>
  </si>
  <si>
    <t>13元/月/㎡</t>
  </si>
  <si>
    <t>QXNZB-24-065</t>
  </si>
  <si>
    <t>荔横</t>
  </si>
  <si>
    <t>角岭</t>
  </si>
  <si>
    <t>莲中街2号</t>
  </si>
  <si>
    <t>利银辉智能科技（东莞）有限公司</t>
  </si>
  <si>
    <t>18元/月/㎡；每3年递增10%</t>
  </si>
  <si>
    <t>19.8元/月/㎡；每3年递增10%</t>
  </si>
  <si>
    <t>QXNZB-24-075</t>
  </si>
  <si>
    <t>西二街16号</t>
  </si>
  <si>
    <t>10元/月/㎡</t>
  </si>
  <si>
    <r>
      <rPr>
        <sz val="11"/>
        <color theme="1"/>
        <rFont val="宋体"/>
        <charset val="134"/>
      </rPr>
      <t>原</t>
    </r>
    <r>
      <rPr>
        <sz val="11"/>
        <color theme="1"/>
        <rFont val="Times New Roman"/>
        <charset val="134"/>
      </rPr>
      <t>QXNZB-23-485</t>
    </r>
  </si>
  <si>
    <t>谢坑</t>
  </si>
  <si>
    <t>金寓一街23号</t>
  </si>
  <si>
    <t>东莞市长沣科技有限公司</t>
  </si>
  <si>
    <t>流标转成交</t>
  </si>
  <si>
    <r>
      <rPr>
        <sz val="11"/>
        <color theme="1"/>
        <rFont val="宋体"/>
        <charset val="134"/>
      </rPr>
      <t>原</t>
    </r>
    <r>
      <rPr>
        <sz val="11"/>
        <color theme="1"/>
        <rFont val="Times New Roman"/>
        <charset val="134"/>
      </rPr>
      <t>QXNZB-24-041</t>
    </r>
  </si>
  <si>
    <t>新围</t>
  </si>
  <si>
    <t>新围村二区巷8号之一</t>
  </si>
  <si>
    <t>陈天育</t>
  </si>
  <si>
    <t>18元/月/㎡；每3年递增5%</t>
  </si>
</sst>
</file>

<file path=xl/styles.xml><?xml version="1.0" encoding="utf-8"?>
<styleSheet xmlns="http://schemas.openxmlformats.org/spreadsheetml/2006/main">
  <numFmts count="5">
    <numFmt numFmtId="176" formatCode="0.00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20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sz val="11"/>
      <color theme="1"/>
      <name val="Times New Roman"/>
      <charset val="134"/>
    </font>
    <font>
      <sz val="11"/>
      <color theme="1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9" fillId="26" borderId="0" applyNumberFormat="false" applyBorder="false" applyAlignment="false" applyProtection="false">
      <alignment vertical="center"/>
    </xf>
    <xf numFmtId="0" fontId="9" fillId="19" borderId="0" applyNumberFormat="false" applyBorder="false" applyAlignment="false" applyProtection="false">
      <alignment vertical="center"/>
    </xf>
    <xf numFmtId="0" fontId="10" fillId="23" borderId="0" applyNumberFormat="false" applyBorder="false" applyAlignment="false" applyProtection="false">
      <alignment vertical="center"/>
    </xf>
    <xf numFmtId="0" fontId="9" fillId="17" borderId="0" applyNumberFormat="false" applyBorder="false" applyAlignment="false" applyProtection="false">
      <alignment vertical="center"/>
    </xf>
    <xf numFmtId="0" fontId="9" fillId="16" borderId="0" applyNumberFormat="false" applyBorder="false" applyAlignment="false" applyProtection="false">
      <alignment vertical="center"/>
    </xf>
    <xf numFmtId="0" fontId="10" fillId="13" borderId="0" applyNumberFormat="false" applyBorder="false" applyAlignment="false" applyProtection="false">
      <alignment vertical="center"/>
    </xf>
    <xf numFmtId="0" fontId="9" fillId="15" borderId="0" applyNumberFormat="false" applyBorder="false" applyAlignment="false" applyProtection="false">
      <alignment vertical="center"/>
    </xf>
    <xf numFmtId="0" fontId="17" fillId="0" borderId="4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20" fillId="0" borderId="5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5" fillId="0" borderId="2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0" fillId="29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9" fillId="24" borderId="0" applyNumberFormat="false" applyBorder="false" applyAlignment="false" applyProtection="false">
      <alignment vertical="center"/>
    </xf>
    <xf numFmtId="0" fontId="10" fillId="21" borderId="0" applyNumberFormat="false" applyBorder="false" applyAlignment="false" applyProtection="false">
      <alignment vertical="center"/>
    </xf>
    <xf numFmtId="0" fontId="22" fillId="0" borderId="2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9" fillId="28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9" fillId="27" borderId="0" applyNumberFormat="false" applyBorder="false" applyAlignment="false" applyProtection="false">
      <alignment vertical="center"/>
    </xf>
    <xf numFmtId="0" fontId="21" fillId="20" borderId="6" applyNumberFormat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0" fillId="11" borderId="0" applyNumberFormat="false" applyBorder="false" applyAlignment="false" applyProtection="false">
      <alignment vertical="center"/>
    </xf>
    <xf numFmtId="0" fontId="9" fillId="22" borderId="0" applyNumberFormat="false" applyBorder="false" applyAlignment="false" applyProtection="false">
      <alignment vertical="center"/>
    </xf>
    <xf numFmtId="0" fontId="10" fillId="12" borderId="0" applyNumberFormat="false" applyBorder="false" applyAlignment="false" applyProtection="false">
      <alignment vertical="center"/>
    </xf>
    <xf numFmtId="0" fontId="26" fillId="30" borderId="6" applyNumberFormat="false" applyAlignment="false" applyProtection="false">
      <alignment vertical="center"/>
    </xf>
    <xf numFmtId="0" fontId="27" fillId="20" borderId="9" applyNumberFormat="false" applyAlignment="false" applyProtection="false">
      <alignment vertical="center"/>
    </xf>
    <xf numFmtId="0" fontId="16" fillId="10" borderId="3" applyNumberFormat="false" applyAlignment="false" applyProtection="false">
      <alignment vertical="center"/>
    </xf>
    <xf numFmtId="0" fontId="24" fillId="0" borderId="8" applyNumberFormat="false" applyFill="false" applyAlignment="false" applyProtection="false">
      <alignment vertical="center"/>
    </xf>
    <xf numFmtId="0" fontId="10" fillId="31" borderId="0" applyNumberFormat="false" applyBorder="false" applyAlignment="false" applyProtection="false">
      <alignment vertical="center"/>
    </xf>
    <xf numFmtId="0" fontId="10" fillId="32" borderId="0" applyNumberFormat="false" applyBorder="false" applyAlignment="false" applyProtection="false">
      <alignment vertical="center"/>
    </xf>
    <xf numFmtId="0" fontId="0" fillId="25" borderId="7" applyNumberFormat="false" applyFont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3" fillId="9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0" fillId="8" borderId="0" applyNumberFormat="false" applyBorder="false" applyAlignment="false" applyProtection="false">
      <alignment vertical="center"/>
    </xf>
    <xf numFmtId="0" fontId="12" fillId="7" borderId="0" applyNumberFormat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11" fillId="5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10" fillId="18" borderId="0" applyNumberFormat="false" applyBorder="false" applyAlignment="false" applyProtection="false">
      <alignment vertical="center"/>
    </xf>
    <xf numFmtId="0" fontId="9" fillId="2" borderId="0" applyNumberFormat="false" applyBorder="false" applyAlignment="false" applyProtection="false">
      <alignment vertical="center"/>
    </xf>
    <xf numFmtId="0" fontId="10" fillId="14" borderId="0" applyNumberFormat="false" applyBorder="false" applyAlignment="false" applyProtection="false">
      <alignment vertical="center"/>
    </xf>
  </cellStyleXfs>
  <cellXfs count="27">
    <xf numFmtId="0" fontId="0" fillId="0" borderId="0" xfId="0">
      <alignment vertical="center"/>
    </xf>
    <xf numFmtId="0" fontId="0" fillId="0" borderId="0" xfId="0" applyFont="true" applyFill="true" applyAlignment="true">
      <alignment vertical="center" wrapText="true"/>
    </xf>
    <xf numFmtId="176" fontId="0" fillId="0" borderId="0" xfId="0" applyNumberFormat="true" applyFont="true" applyFill="true" applyAlignment="true">
      <alignment vertical="center" wrapText="true"/>
    </xf>
    <xf numFmtId="0" fontId="1" fillId="0" borderId="0" xfId="0" applyFont="true" applyFill="true" applyAlignment="true">
      <alignment horizontal="center" vertical="center" wrapText="true"/>
    </xf>
    <xf numFmtId="0" fontId="0" fillId="0" borderId="0" xfId="0" applyFont="true" applyFill="true" applyAlignment="true">
      <alignment horizontal="center" vertical="center" wrapText="true"/>
    </xf>
    <xf numFmtId="0" fontId="0" fillId="0" borderId="1" xfId="0" applyFont="true" applyFill="true" applyBorder="true" applyAlignment="true">
      <alignment horizontal="center" vertical="center" wrapText="true"/>
    </xf>
    <xf numFmtId="0" fontId="0" fillId="0" borderId="1" xfId="0" applyFont="true" applyFill="true" applyBorder="true" applyAlignment="true" applyProtection="true">
      <alignment horizontal="center" vertical="center" wrapText="true"/>
      <protection locked="false"/>
    </xf>
    <xf numFmtId="0" fontId="2" fillId="0" borderId="1" xfId="0" applyFont="true" applyFill="true" applyBorder="true" applyAlignment="true" applyProtection="true">
      <alignment horizontal="center" vertical="center" wrapText="true"/>
      <protection locked="false"/>
    </xf>
    <xf numFmtId="0" fontId="3" fillId="0" borderId="1" xfId="0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 applyProtection="true">
      <alignment horizontal="center" vertical="center" wrapText="true"/>
      <protection locked="false"/>
    </xf>
    <xf numFmtId="0" fontId="2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0" fillId="0" borderId="1" xfId="0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/>
    </xf>
    <xf numFmtId="0" fontId="0" fillId="0" borderId="1" xfId="0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/>
    </xf>
    <xf numFmtId="0" fontId="8" fillId="0" borderId="1" xfId="0" applyFont="true" applyFill="true" applyBorder="true" applyAlignment="true">
      <alignment horizontal="center" vertical="center" wrapText="true"/>
    </xf>
    <xf numFmtId="176" fontId="2" fillId="0" borderId="1" xfId="0" applyNumberFormat="true" applyFont="true" applyFill="true" applyBorder="true" applyAlignment="true">
      <alignment horizontal="center" vertical="center" wrapText="true"/>
    </xf>
    <xf numFmtId="176" fontId="0" fillId="0" borderId="1" xfId="0" applyNumberFormat="true" applyFont="true" applyFill="true" applyBorder="true" applyAlignment="true">
      <alignment horizontal="center" vertical="center" wrapText="true"/>
    </xf>
    <xf numFmtId="176" fontId="0" fillId="0" borderId="1" xfId="0" applyNumberFormat="true" applyFont="true" applyFill="true" applyBorder="true" applyAlignment="true">
      <alignment horizontal="center" vertical="center" wrapText="true" readingOrder="1"/>
    </xf>
    <xf numFmtId="0" fontId="0" fillId="0" borderId="1" xfId="0" applyNumberFormat="true" applyFill="true" applyBorder="true" applyAlignment="true">
      <alignment horizontal="center" vertical="center"/>
    </xf>
    <xf numFmtId="176" fontId="0" fillId="0" borderId="1" xfId="0" applyNumberFormat="true" applyFill="true" applyBorder="true" applyAlignment="true">
      <alignment horizontal="center" vertical="center"/>
    </xf>
    <xf numFmtId="176" fontId="0" fillId="0" borderId="1" xfId="0" applyNumberFormat="true" applyFill="true" applyBorder="true" applyAlignment="true">
      <alignment horizontal="center" vertical="center" wrapText="true"/>
    </xf>
    <xf numFmtId="10" fontId="0" fillId="0" borderId="1" xfId="0" applyNumberFormat="true" applyFont="true" applyFill="true" applyBorder="true" applyAlignment="true">
      <alignment horizontal="center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7"/>
  <sheetViews>
    <sheetView tabSelected="1" view="pageBreakPreview" zoomScaleNormal="100" zoomScaleSheetLayoutView="100" workbookViewId="0">
      <selection activeCell="L4" sqref="L4"/>
    </sheetView>
  </sheetViews>
  <sheetFormatPr defaultColWidth="9" defaultRowHeight="13.5"/>
  <cols>
    <col min="1" max="1" width="4" style="1" customWidth="true"/>
    <col min="2" max="2" width="14.625" style="1" customWidth="true"/>
    <col min="3" max="4" width="7.125" style="1" customWidth="true"/>
    <col min="5" max="5" width="14.25" style="1" customWidth="true"/>
    <col min="6" max="6" width="11.375" style="1" customWidth="true"/>
    <col min="7" max="7" width="7.625" style="1" customWidth="true"/>
    <col min="8" max="8" width="7.375" style="1" customWidth="true"/>
    <col min="9" max="9" width="9.375" style="1"/>
    <col min="10" max="10" width="10.25" style="1" customWidth="true"/>
    <col min="11" max="11" width="8.875" style="1" customWidth="true"/>
    <col min="12" max="12" width="12.5" style="1" customWidth="true"/>
    <col min="13" max="13" width="12" style="2" customWidth="true"/>
    <col min="14" max="14" width="8.875" style="2" customWidth="true"/>
    <col min="15" max="17" width="12.5" style="2" customWidth="true"/>
    <col min="18" max="18" width="12.75" style="2" customWidth="true"/>
    <col min="19" max="19" width="10.25" style="1" customWidth="true"/>
    <col min="20" max="20" width="9.375" style="1"/>
    <col min="21" max="16384" width="9" style="1"/>
  </cols>
  <sheetData>
    <row r="1" ht="25.5" spans="1:2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</row>
    <row r="2" spans="1:20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ht="21.95" customHeight="true" spans="1:20">
      <c r="A3" s="5" t="s">
        <v>2</v>
      </c>
      <c r="B3" s="6" t="s">
        <v>3</v>
      </c>
      <c r="C3" s="6" t="s">
        <v>4</v>
      </c>
      <c r="D3" s="7" t="s">
        <v>5</v>
      </c>
      <c r="E3" s="6" t="s">
        <v>6</v>
      </c>
      <c r="F3" s="7" t="s">
        <v>7</v>
      </c>
      <c r="G3" s="10" t="s">
        <v>8</v>
      </c>
      <c r="H3" s="10" t="s">
        <v>9</v>
      </c>
      <c r="I3" s="10" t="s">
        <v>10</v>
      </c>
      <c r="J3" s="10" t="s">
        <v>11</v>
      </c>
      <c r="K3" s="10" t="s">
        <v>12</v>
      </c>
      <c r="L3" s="10"/>
      <c r="M3" s="20"/>
      <c r="N3" s="20" t="s">
        <v>13</v>
      </c>
      <c r="O3" s="20"/>
      <c r="P3" s="20"/>
      <c r="Q3" s="20" t="s">
        <v>14</v>
      </c>
      <c r="R3" s="20"/>
      <c r="S3" s="10" t="s">
        <v>15</v>
      </c>
      <c r="T3" s="10" t="s">
        <v>16</v>
      </c>
    </row>
    <row r="4" ht="27" spans="1:20">
      <c r="A4" s="8"/>
      <c r="B4" s="9"/>
      <c r="C4" s="9"/>
      <c r="D4" s="7"/>
      <c r="E4" s="6"/>
      <c r="F4" s="7"/>
      <c r="G4" s="10"/>
      <c r="H4" s="10"/>
      <c r="I4" s="10"/>
      <c r="J4" s="10"/>
      <c r="K4" s="10" t="s">
        <v>17</v>
      </c>
      <c r="L4" s="5" t="s">
        <v>18</v>
      </c>
      <c r="M4" s="21" t="s">
        <v>19</v>
      </c>
      <c r="N4" s="5" t="s">
        <v>20</v>
      </c>
      <c r="O4" s="22" t="s">
        <v>21</v>
      </c>
      <c r="P4" s="20" t="s">
        <v>22</v>
      </c>
      <c r="Q4" s="22" t="s">
        <v>23</v>
      </c>
      <c r="R4" s="20" t="s">
        <v>22</v>
      </c>
      <c r="S4" s="10"/>
      <c r="T4" s="10"/>
    </row>
    <row r="5" s="1" customFormat="true" ht="60" customHeight="true" spans="1:20">
      <c r="A5" s="10">
        <v>1</v>
      </c>
      <c r="B5" s="11" t="s">
        <v>24</v>
      </c>
      <c r="C5" s="12" t="s">
        <v>25</v>
      </c>
      <c r="D5" s="12" t="s">
        <v>26</v>
      </c>
      <c r="E5" s="12" t="s">
        <v>27</v>
      </c>
      <c r="F5" s="12" t="s">
        <v>28</v>
      </c>
      <c r="G5" s="12" t="s">
        <v>29</v>
      </c>
      <c r="H5" s="16" t="s">
        <v>30</v>
      </c>
      <c r="I5" s="12">
        <v>3500</v>
      </c>
      <c r="J5" s="12">
        <v>4876</v>
      </c>
      <c r="K5" s="12">
        <v>3</v>
      </c>
      <c r="L5" s="12" t="s">
        <v>31</v>
      </c>
      <c r="M5" s="12">
        <v>1053216</v>
      </c>
      <c r="N5" s="12">
        <v>3</v>
      </c>
      <c r="O5" s="12" t="s">
        <v>32</v>
      </c>
      <c r="P5" s="23">
        <v>994704</v>
      </c>
      <c r="Q5" s="12" t="s">
        <v>32</v>
      </c>
      <c r="R5" s="23">
        <v>994704</v>
      </c>
      <c r="S5" s="26">
        <f>(R5-M5)/M5</f>
        <v>-0.0555555555555556</v>
      </c>
      <c r="T5" s="26">
        <f>(R5-P5)/P5</f>
        <v>0</v>
      </c>
    </row>
    <row r="6" s="1" customFormat="true" ht="60" customHeight="true" spans="1:20">
      <c r="A6" s="10">
        <v>2</v>
      </c>
      <c r="B6" s="13" t="s">
        <v>33</v>
      </c>
      <c r="C6" s="14" t="s">
        <v>34</v>
      </c>
      <c r="D6" s="14" t="s">
        <v>35</v>
      </c>
      <c r="E6" s="12" t="s">
        <v>36</v>
      </c>
      <c r="F6" s="17" t="s">
        <v>37</v>
      </c>
      <c r="G6" s="12" t="s">
        <v>38</v>
      </c>
      <c r="H6" s="17" t="s">
        <v>39</v>
      </c>
      <c r="I6" s="14">
        <v>194</v>
      </c>
      <c r="J6" s="14">
        <v>194</v>
      </c>
      <c r="K6" s="12" t="s">
        <v>40</v>
      </c>
      <c r="L6" s="12" t="s">
        <v>40</v>
      </c>
      <c r="M6" s="12" t="s">
        <v>40</v>
      </c>
      <c r="N6" s="14">
        <v>3</v>
      </c>
      <c r="O6" s="12" t="s">
        <v>41</v>
      </c>
      <c r="P6" s="24">
        <v>47121.6666666667</v>
      </c>
      <c r="Q6" s="12" t="s">
        <v>40</v>
      </c>
      <c r="R6" s="12" t="s">
        <v>40</v>
      </c>
      <c r="S6" s="26">
        <v>0</v>
      </c>
      <c r="T6" s="26">
        <v>0</v>
      </c>
    </row>
    <row r="7" s="1" customFormat="true" ht="59" customHeight="true" spans="1:20">
      <c r="A7" s="10">
        <v>3</v>
      </c>
      <c r="B7" s="13" t="s">
        <v>42</v>
      </c>
      <c r="C7" s="14" t="s">
        <v>43</v>
      </c>
      <c r="D7" s="14" t="s">
        <v>44</v>
      </c>
      <c r="E7" s="12" t="s">
        <v>45</v>
      </c>
      <c r="F7" s="17" t="s">
        <v>39</v>
      </c>
      <c r="G7" s="12" t="s">
        <v>46</v>
      </c>
      <c r="H7" s="17" t="s">
        <v>39</v>
      </c>
      <c r="I7" s="14">
        <v>411.4</v>
      </c>
      <c r="J7" s="14">
        <v>411.4</v>
      </c>
      <c r="K7" s="12" t="s">
        <v>40</v>
      </c>
      <c r="L7" s="12" t="s">
        <v>40</v>
      </c>
      <c r="M7" s="12" t="s">
        <v>40</v>
      </c>
      <c r="N7" s="14">
        <v>5</v>
      </c>
      <c r="O7" s="12" t="s">
        <v>47</v>
      </c>
      <c r="P7" s="14">
        <v>211400</v>
      </c>
      <c r="Q7" s="12" t="s">
        <v>40</v>
      </c>
      <c r="R7" s="12" t="s">
        <v>40</v>
      </c>
      <c r="S7" s="26">
        <v>0</v>
      </c>
      <c r="T7" s="26">
        <v>0</v>
      </c>
    </row>
    <row r="8" s="1" customFormat="true" ht="54" customHeight="true" spans="1:20">
      <c r="A8" s="10">
        <v>4</v>
      </c>
      <c r="B8" s="13" t="s">
        <v>48</v>
      </c>
      <c r="C8" s="14" t="s">
        <v>43</v>
      </c>
      <c r="D8" s="14" t="s">
        <v>49</v>
      </c>
      <c r="E8" s="14" t="s">
        <v>50</v>
      </c>
      <c r="F8" s="17" t="s">
        <v>39</v>
      </c>
      <c r="G8" s="12" t="s">
        <v>51</v>
      </c>
      <c r="H8" s="17" t="s">
        <v>39</v>
      </c>
      <c r="I8" s="14">
        <v>1200</v>
      </c>
      <c r="J8" s="14" t="s">
        <v>40</v>
      </c>
      <c r="K8" s="12" t="s">
        <v>40</v>
      </c>
      <c r="L8" s="12" t="s">
        <v>40</v>
      </c>
      <c r="M8" s="12" t="s">
        <v>40</v>
      </c>
      <c r="N8" s="14">
        <v>1</v>
      </c>
      <c r="O8" s="12" t="s">
        <v>52</v>
      </c>
      <c r="P8" s="12">
        <v>60000</v>
      </c>
      <c r="Q8" s="12" t="s">
        <v>40</v>
      </c>
      <c r="R8" s="12" t="s">
        <v>40</v>
      </c>
      <c r="S8" s="26">
        <v>0</v>
      </c>
      <c r="T8" s="26">
        <v>0</v>
      </c>
    </row>
    <row r="9" s="1" customFormat="true" ht="54" customHeight="true" spans="1:20">
      <c r="A9" s="10">
        <v>5</v>
      </c>
      <c r="B9" s="13" t="s">
        <v>53</v>
      </c>
      <c r="C9" s="14" t="s">
        <v>54</v>
      </c>
      <c r="D9" s="14" t="s">
        <v>55</v>
      </c>
      <c r="E9" s="14" t="s">
        <v>56</v>
      </c>
      <c r="F9" s="17" t="s">
        <v>39</v>
      </c>
      <c r="G9" s="12" t="s">
        <v>38</v>
      </c>
      <c r="H9" s="17" t="s">
        <v>39</v>
      </c>
      <c r="I9" s="14">
        <v>70</v>
      </c>
      <c r="J9" s="14">
        <v>70</v>
      </c>
      <c r="K9" s="12" t="s">
        <v>40</v>
      </c>
      <c r="L9" s="12" t="s">
        <v>40</v>
      </c>
      <c r="M9" s="12" t="s">
        <v>40</v>
      </c>
      <c r="N9" s="14">
        <v>3</v>
      </c>
      <c r="O9" s="12" t="s">
        <v>57</v>
      </c>
      <c r="P9" s="12">
        <v>9600</v>
      </c>
      <c r="Q9" s="12" t="s">
        <v>40</v>
      </c>
      <c r="R9" s="12" t="s">
        <v>40</v>
      </c>
      <c r="S9" s="26">
        <v>0</v>
      </c>
      <c r="T9" s="26">
        <v>0</v>
      </c>
    </row>
    <row r="10" s="1" customFormat="true" ht="79" customHeight="true" spans="1:20">
      <c r="A10" s="10">
        <v>6</v>
      </c>
      <c r="B10" s="13" t="s">
        <v>58</v>
      </c>
      <c r="C10" s="12" t="s">
        <v>54</v>
      </c>
      <c r="D10" s="14" t="s">
        <v>55</v>
      </c>
      <c r="E10" s="14" t="s">
        <v>59</v>
      </c>
      <c r="F10" s="14" t="s">
        <v>60</v>
      </c>
      <c r="G10" s="14" t="s">
        <v>46</v>
      </c>
      <c r="H10" s="18" t="s">
        <v>30</v>
      </c>
      <c r="I10" s="14">
        <v>350</v>
      </c>
      <c r="J10" s="14">
        <v>350</v>
      </c>
      <c r="K10" s="14">
        <v>1</v>
      </c>
      <c r="L10" s="14" t="s">
        <v>61</v>
      </c>
      <c r="M10" s="14">
        <v>50400</v>
      </c>
      <c r="N10" s="14">
        <v>3</v>
      </c>
      <c r="O10" s="12" t="s">
        <v>62</v>
      </c>
      <c r="P10" s="12">
        <v>79200</v>
      </c>
      <c r="Q10" s="12" t="s">
        <v>62</v>
      </c>
      <c r="R10" s="12">
        <v>79200</v>
      </c>
      <c r="S10" s="26">
        <f>(R10-M10)/M10</f>
        <v>0.571428571428571</v>
      </c>
      <c r="T10" s="26">
        <f>(R10-P10)/P10</f>
        <v>0</v>
      </c>
    </row>
    <row r="11" s="1" customFormat="true" ht="60" customHeight="true" spans="1:20">
      <c r="A11" s="10">
        <v>7</v>
      </c>
      <c r="B11" s="11" t="s">
        <v>63</v>
      </c>
      <c r="C11" s="12" t="s">
        <v>25</v>
      </c>
      <c r="D11" s="12" t="s">
        <v>64</v>
      </c>
      <c r="E11" s="12" t="s">
        <v>65</v>
      </c>
      <c r="F11" s="12" t="s">
        <v>66</v>
      </c>
      <c r="G11" s="12" t="s">
        <v>67</v>
      </c>
      <c r="H11" s="16" t="s">
        <v>30</v>
      </c>
      <c r="I11" s="12">
        <v>215</v>
      </c>
      <c r="J11" s="12">
        <v>754.32</v>
      </c>
      <c r="K11" s="12">
        <v>3</v>
      </c>
      <c r="L11" s="12" t="s">
        <v>68</v>
      </c>
      <c r="M11" s="25">
        <v>163258.06</v>
      </c>
      <c r="N11" s="12">
        <v>1</v>
      </c>
      <c r="O11" s="12" t="s">
        <v>68</v>
      </c>
      <c r="P11" s="12">
        <v>168000</v>
      </c>
      <c r="Q11" s="12" t="s">
        <v>68</v>
      </c>
      <c r="R11" s="12">
        <v>168000</v>
      </c>
      <c r="S11" s="26">
        <f>(R11-M11)/M11</f>
        <v>0.0290456716195207</v>
      </c>
      <c r="T11" s="26">
        <f>(R11-P11)/P11</f>
        <v>0</v>
      </c>
    </row>
    <row r="12" s="1" customFormat="true" ht="60" customHeight="true" spans="1:20">
      <c r="A12" s="10">
        <v>8</v>
      </c>
      <c r="B12" s="11" t="s">
        <v>69</v>
      </c>
      <c r="C12" s="14" t="s">
        <v>43</v>
      </c>
      <c r="D12" s="14" t="s">
        <v>70</v>
      </c>
      <c r="E12" s="12" t="s">
        <v>71</v>
      </c>
      <c r="F12" s="17" t="s">
        <v>39</v>
      </c>
      <c r="G12" s="12" t="s">
        <v>46</v>
      </c>
      <c r="H12" s="17" t="s">
        <v>39</v>
      </c>
      <c r="I12" s="14">
        <v>50</v>
      </c>
      <c r="J12" s="14">
        <v>50</v>
      </c>
      <c r="K12" s="12" t="s">
        <v>40</v>
      </c>
      <c r="L12" s="12" t="s">
        <v>40</v>
      </c>
      <c r="M12" s="12" t="s">
        <v>40</v>
      </c>
      <c r="N12" s="14">
        <v>3</v>
      </c>
      <c r="O12" s="12" t="s">
        <v>72</v>
      </c>
      <c r="P12" s="12">
        <v>24000</v>
      </c>
      <c r="Q12" s="12" t="s">
        <v>40</v>
      </c>
      <c r="R12" s="12" t="s">
        <v>40</v>
      </c>
      <c r="S12" s="26">
        <v>0</v>
      </c>
      <c r="T12" s="26">
        <v>0</v>
      </c>
    </row>
    <row r="13" s="1" customFormat="true" ht="60" customHeight="true" spans="1:20">
      <c r="A13" s="10">
        <v>9</v>
      </c>
      <c r="B13" s="11" t="s">
        <v>73</v>
      </c>
      <c r="C13" s="14" t="s">
        <v>43</v>
      </c>
      <c r="D13" s="14" t="s">
        <v>70</v>
      </c>
      <c r="E13" s="12" t="s">
        <v>74</v>
      </c>
      <c r="F13" s="17" t="s">
        <v>39</v>
      </c>
      <c r="G13" s="12" t="s">
        <v>46</v>
      </c>
      <c r="H13" s="17" t="s">
        <v>39</v>
      </c>
      <c r="I13" s="14">
        <v>50</v>
      </c>
      <c r="J13" s="14">
        <v>50</v>
      </c>
      <c r="K13" s="12" t="s">
        <v>40</v>
      </c>
      <c r="L13" s="12" t="s">
        <v>40</v>
      </c>
      <c r="M13" s="12" t="s">
        <v>40</v>
      </c>
      <c r="N13" s="14">
        <v>3</v>
      </c>
      <c r="O13" s="12" t="s">
        <v>72</v>
      </c>
      <c r="P13" s="12">
        <v>24000</v>
      </c>
      <c r="Q13" s="12" t="s">
        <v>40</v>
      </c>
      <c r="R13" s="12" t="s">
        <v>40</v>
      </c>
      <c r="S13" s="26">
        <v>0</v>
      </c>
      <c r="T13" s="26">
        <v>0</v>
      </c>
    </row>
    <row r="14" s="1" customFormat="true" ht="60" customHeight="true" spans="1:20">
      <c r="A14" s="10">
        <v>10</v>
      </c>
      <c r="B14" s="11" t="s">
        <v>75</v>
      </c>
      <c r="C14" s="14" t="s">
        <v>43</v>
      </c>
      <c r="D14" s="14" t="s">
        <v>70</v>
      </c>
      <c r="E14" s="12" t="s">
        <v>76</v>
      </c>
      <c r="F14" s="17" t="s">
        <v>39</v>
      </c>
      <c r="G14" s="12" t="s">
        <v>46</v>
      </c>
      <c r="H14" s="17" t="s">
        <v>39</v>
      </c>
      <c r="I14" s="14">
        <v>50</v>
      </c>
      <c r="J14" s="14">
        <v>50</v>
      </c>
      <c r="K14" s="12" t="s">
        <v>40</v>
      </c>
      <c r="L14" s="12" t="s">
        <v>40</v>
      </c>
      <c r="M14" s="12" t="s">
        <v>40</v>
      </c>
      <c r="N14" s="14">
        <v>3</v>
      </c>
      <c r="O14" s="12" t="s">
        <v>72</v>
      </c>
      <c r="P14" s="12">
        <v>24000</v>
      </c>
      <c r="Q14" s="12" t="s">
        <v>40</v>
      </c>
      <c r="R14" s="12" t="s">
        <v>40</v>
      </c>
      <c r="S14" s="26">
        <v>0</v>
      </c>
      <c r="T14" s="26">
        <v>0</v>
      </c>
    </row>
    <row r="15" s="1" customFormat="true" ht="60" customHeight="true" spans="1:20">
      <c r="A15" s="10">
        <v>11</v>
      </c>
      <c r="B15" s="11" t="s">
        <v>77</v>
      </c>
      <c r="C15" s="14" t="s">
        <v>43</v>
      </c>
      <c r="D15" s="14" t="s">
        <v>70</v>
      </c>
      <c r="E15" s="12" t="s">
        <v>78</v>
      </c>
      <c r="F15" s="17" t="s">
        <v>39</v>
      </c>
      <c r="G15" s="12" t="s">
        <v>46</v>
      </c>
      <c r="H15" s="17" t="s">
        <v>39</v>
      </c>
      <c r="I15" s="14">
        <v>43</v>
      </c>
      <c r="J15" s="14">
        <v>43</v>
      </c>
      <c r="K15" s="12" t="s">
        <v>40</v>
      </c>
      <c r="L15" s="12" t="s">
        <v>40</v>
      </c>
      <c r="M15" s="12" t="s">
        <v>40</v>
      </c>
      <c r="N15" s="14">
        <v>3</v>
      </c>
      <c r="O15" s="12" t="s">
        <v>79</v>
      </c>
      <c r="P15" s="12">
        <v>20400</v>
      </c>
      <c r="Q15" s="12" t="s">
        <v>40</v>
      </c>
      <c r="R15" s="12" t="s">
        <v>40</v>
      </c>
      <c r="S15" s="26">
        <v>0</v>
      </c>
      <c r="T15" s="26">
        <v>0</v>
      </c>
    </row>
    <row r="16" s="1" customFormat="true" ht="60" customHeight="true" spans="1:20">
      <c r="A16" s="10">
        <v>12</v>
      </c>
      <c r="B16" s="11" t="s">
        <v>80</v>
      </c>
      <c r="C16" s="14" t="s">
        <v>43</v>
      </c>
      <c r="D16" s="14" t="s">
        <v>70</v>
      </c>
      <c r="E16" s="12" t="s">
        <v>81</v>
      </c>
      <c r="F16" s="17" t="s">
        <v>39</v>
      </c>
      <c r="G16" s="12" t="s">
        <v>46</v>
      </c>
      <c r="H16" s="17" t="s">
        <v>39</v>
      </c>
      <c r="I16" s="14">
        <v>43</v>
      </c>
      <c r="J16" s="14">
        <v>43</v>
      </c>
      <c r="K16" s="12" t="s">
        <v>40</v>
      </c>
      <c r="L16" s="12" t="s">
        <v>40</v>
      </c>
      <c r="M16" s="12" t="s">
        <v>40</v>
      </c>
      <c r="N16" s="14">
        <v>3</v>
      </c>
      <c r="O16" s="12" t="s">
        <v>79</v>
      </c>
      <c r="P16" s="12">
        <v>20400</v>
      </c>
      <c r="Q16" s="12" t="s">
        <v>40</v>
      </c>
      <c r="R16" s="12" t="s">
        <v>40</v>
      </c>
      <c r="S16" s="26">
        <v>0</v>
      </c>
      <c r="T16" s="26">
        <v>0</v>
      </c>
    </row>
    <row r="17" s="1" customFormat="true" ht="60" customHeight="true" spans="1:20">
      <c r="A17" s="10">
        <v>13</v>
      </c>
      <c r="B17" s="11" t="s">
        <v>82</v>
      </c>
      <c r="C17" s="14" t="s">
        <v>43</v>
      </c>
      <c r="D17" s="14" t="s">
        <v>70</v>
      </c>
      <c r="E17" s="12" t="s">
        <v>83</v>
      </c>
      <c r="F17" s="17" t="s">
        <v>39</v>
      </c>
      <c r="G17" s="12" t="s">
        <v>46</v>
      </c>
      <c r="H17" s="17" t="s">
        <v>39</v>
      </c>
      <c r="I17" s="14">
        <v>41</v>
      </c>
      <c r="J17" s="14">
        <v>41</v>
      </c>
      <c r="K17" s="12" t="s">
        <v>40</v>
      </c>
      <c r="L17" s="12" t="s">
        <v>40</v>
      </c>
      <c r="M17" s="12" t="s">
        <v>40</v>
      </c>
      <c r="N17" s="14">
        <v>3</v>
      </c>
      <c r="O17" s="12" t="s">
        <v>84</v>
      </c>
      <c r="P17" s="12">
        <v>20400</v>
      </c>
      <c r="Q17" s="12" t="s">
        <v>40</v>
      </c>
      <c r="R17" s="12" t="s">
        <v>40</v>
      </c>
      <c r="S17" s="26">
        <v>0</v>
      </c>
      <c r="T17" s="26">
        <v>0</v>
      </c>
    </row>
    <row r="18" s="1" customFormat="true" ht="60" customHeight="true" spans="1:20">
      <c r="A18" s="10">
        <v>14</v>
      </c>
      <c r="B18" s="11" t="s">
        <v>85</v>
      </c>
      <c r="C18" s="14" t="s">
        <v>43</v>
      </c>
      <c r="D18" s="14" t="s">
        <v>70</v>
      </c>
      <c r="E18" s="12" t="s">
        <v>86</v>
      </c>
      <c r="F18" s="17" t="s">
        <v>39</v>
      </c>
      <c r="G18" s="12" t="s">
        <v>46</v>
      </c>
      <c r="H18" s="17" t="s">
        <v>39</v>
      </c>
      <c r="I18" s="14">
        <v>41</v>
      </c>
      <c r="J18" s="14">
        <v>41</v>
      </c>
      <c r="K18" s="12" t="s">
        <v>40</v>
      </c>
      <c r="L18" s="12" t="s">
        <v>40</v>
      </c>
      <c r="M18" s="12" t="s">
        <v>40</v>
      </c>
      <c r="N18" s="14">
        <v>3</v>
      </c>
      <c r="O18" s="12" t="s">
        <v>84</v>
      </c>
      <c r="P18" s="12">
        <v>20400</v>
      </c>
      <c r="Q18" s="12" t="s">
        <v>40</v>
      </c>
      <c r="R18" s="12" t="s">
        <v>40</v>
      </c>
      <c r="S18" s="26">
        <v>0</v>
      </c>
      <c r="T18" s="26">
        <v>0</v>
      </c>
    </row>
    <row r="19" s="1" customFormat="true" ht="60" customHeight="true" spans="1:20">
      <c r="A19" s="10">
        <v>15</v>
      </c>
      <c r="B19" s="11" t="s">
        <v>87</v>
      </c>
      <c r="C19" s="14" t="s">
        <v>43</v>
      </c>
      <c r="D19" s="14" t="s">
        <v>88</v>
      </c>
      <c r="E19" s="14" t="s">
        <v>89</v>
      </c>
      <c r="F19" s="14" t="s">
        <v>90</v>
      </c>
      <c r="G19" s="14" t="s">
        <v>91</v>
      </c>
      <c r="H19" s="18" t="s">
        <v>30</v>
      </c>
      <c r="I19" s="14">
        <v>200</v>
      </c>
      <c r="J19" s="14">
        <v>980</v>
      </c>
      <c r="K19" s="14">
        <v>5</v>
      </c>
      <c r="L19" s="12" t="s">
        <v>92</v>
      </c>
      <c r="M19" s="12">
        <v>125049.31</v>
      </c>
      <c r="N19" s="14">
        <v>5</v>
      </c>
      <c r="O19" s="12" t="s">
        <v>93</v>
      </c>
      <c r="P19" s="12">
        <v>177545.48</v>
      </c>
      <c r="Q19" s="12" t="s">
        <v>93</v>
      </c>
      <c r="R19" s="12">
        <v>177545.48</v>
      </c>
      <c r="S19" s="26">
        <f>(R19-M19)/M19</f>
        <v>0.419803755814406</v>
      </c>
      <c r="T19" s="26">
        <f>(R19-P19)/P19</f>
        <v>0</v>
      </c>
    </row>
    <row r="20" s="1" customFormat="true" ht="60" customHeight="true" spans="1:20">
      <c r="A20" s="10">
        <v>16</v>
      </c>
      <c r="B20" s="11" t="s">
        <v>94</v>
      </c>
      <c r="C20" s="14" t="s">
        <v>43</v>
      </c>
      <c r="D20" s="14" t="s">
        <v>95</v>
      </c>
      <c r="E20" s="14" t="s">
        <v>96</v>
      </c>
      <c r="F20" s="17" t="s">
        <v>39</v>
      </c>
      <c r="G20" s="12" t="s">
        <v>46</v>
      </c>
      <c r="H20" s="17" t="s">
        <v>39</v>
      </c>
      <c r="I20" s="14">
        <v>46</v>
      </c>
      <c r="J20" s="14">
        <v>46</v>
      </c>
      <c r="K20" s="12" t="s">
        <v>40</v>
      </c>
      <c r="L20" s="12" t="s">
        <v>40</v>
      </c>
      <c r="M20" s="12" t="s">
        <v>40</v>
      </c>
      <c r="N20" s="14">
        <v>3</v>
      </c>
      <c r="O20" s="12" t="s">
        <v>97</v>
      </c>
      <c r="P20" s="12">
        <v>24000</v>
      </c>
      <c r="Q20" s="12" t="s">
        <v>40</v>
      </c>
      <c r="R20" s="12" t="s">
        <v>40</v>
      </c>
      <c r="S20" s="26">
        <v>0</v>
      </c>
      <c r="T20" s="26">
        <v>0</v>
      </c>
    </row>
    <row r="21" s="1" customFormat="true" ht="60" customHeight="true" spans="1:20">
      <c r="A21" s="10">
        <v>17</v>
      </c>
      <c r="B21" s="11" t="s">
        <v>98</v>
      </c>
      <c r="C21" s="12" t="s">
        <v>99</v>
      </c>
      <c r="D21" s="12" t="s">
        <v>40</v>
      </c>
      <c r="E21" s="12" t="s">
        <v>100</v>
      </c>
      <c r="F21" s="12" t="s">
        <v>101</v>
      </c>
      <c r="G21" s="12" t="s">
        <v>29</v>
      </c>
      <c r="H21" s="16" t="s">
        <v>30</v>
      </c>
      <c r="I21" s="12">
        <v>4620</v>
      </c>
      <c r="J21" s="12">
        <v>5196.71</v>
      </c>
      <c r="K21" s="12">
        <v>2</v>
      </c>
      <c r="L21" s="12" t="s">
        <v>102</v>
      </c>
      <c r="M21" s="12">
        <v>1496652</v>
      </c>
      <c r="N21" s="12">
        <v>2</v>
      </c>
      <c r="O21" s="12" t="s">
        <v>103</v>
      </c>
      <c r="P21" s="12">
        <v>1309572</v>
      </c>
      <c r="Q21" s="12" t="s">
        <v>103</v>
      </c>
      <c r="R21" s="12">
        <v>1309572</v>
      </c>
      <c r="S21" s="26">
        <f>(R21-M21)/M21</f>
        <v>-0.124998997763007</v>
      </c>
      <c r="T21" s="26">
        <f>(R21-P21)/P21</f>
        <v>0</v>
      </c>
    </row>
    <row r="22" ht="60" customHeight="true" spans="1:20">
      <c r="A22" s="10">
        <v>18</v>
      </c>
      <c r="B22" s="11" t="s">
        <v>104</v>
      </c>
      <c r="C22" s="12" t="s">
        <v>99</v>
      </c>
      <c r="D22" s="12" t="s">
        <v>40</v>
      </c>
      <c r="E22" s="12" t="s">
        <v>105</v>
      </c>
      <c r="F22" s="17" t="s">
        <v>39</v>
      </c>
      <c r="G22" s="12" t="s">
        <v>29</v>
      </c>
      <c r="H22" s="17" t="s">
        <v>39</v>
      </c>
      <c r="I22" s="12">
        <v>4722</v>
      </c>
      <c r="J22" s="12">
        <v>5113.25</v>
      </c>
      <c r="K22" s="12" t="s">
        <v>40</v>
      </c>
      <c r="L22" s="12" t="s">
        <v>40</v>
      </c>
      <c r="M22" s="12" t="s">
        <v>40</v>
      </c>
      <c r="N22" s="12">
        <v>5</v>
      </c>
      <c r="O22" s="12" t="s">
        <v>106</v>
      </c>
      <c r="P22" s="12">
        <v>1255814.2</v>
      </c>
      <c r="Q22" s="12" t="s">
        <v>40</v>
      </c>
      <c r="R22" s="12" t="s">
        <v>40</v>
      </c>
      <c r="S22" s="26">
        <v>0</v>
      </c>
      <c r="T22" s="26">
        <v>0</v>
      </c>
    </row>
    <row r="23" ht="60" customHeight="true" spans="1:20">
      <c r="A23" s="10">
        <v>19</v>
      </c>
      <c r="B23" s="11" t="s">
        <v>107</v>
      </c>
      <c r="C23" s="12" t="s">
        <v>108</v>
      </c>
      <c r="D23" s="12" t="s">
        <v>40</v>
      </c>
      <c r="E23" s="12" t="s">
        <v>109</v>
      </c>
      <c r="F23" s="12" t="s">
        <v>110</v>
      </c>
      <c r="G23" s="12" t="s">
        <v>29</v>
      </c>
      <c r="H23" s="19" t="s">
        <v>30</v>
      </c>
      <c r="I23" s="12">
        <v>5096.01</v>
      </c>
      <c r="J23" s="12">
        <v>6700</v>
      </c>
      <c r="K23" s="12">
        <v>4</v>
      </c>
      <c r="L23" s="12" t="s">
        <v>111</v>
      </c>
      <c r="M23" s="12">
        <v>1295737.5</v>
      </c>
      <c r="N23" s="12">
        <v>3</v>
      </c>
      <c r="O23" s="12" t="s">
        <v>112</v>
      </c>
      <c r="P23" s="12">
        <v>1045700.57</v>
      </c>
      <c r="Q23" s="12" t="s">
        <v>112</v>
      </c>
      <c r="R23" s="12">
        <v>1045700.57</v>
      </c>
      <c r="S23" s="26">
        <f>(R23-M23)/M23</f>
        <v>-0.192968815057062</v>
      </c>
      <c r="T23" s="26">
        <f>(R23-P23)/P23</f>
        <v>0</v>
      </c>
    </row>
    <row r="24" ht="60" customHeight="true" spans="1:20">
      <c r="A24" s="10">
        <v>20</v>
      </c>
      <c r="B24" s="11" t="s">
        <v>113</v>
      </c>
      <c r="C24" s="12" t="s">
        <v>114</v>
      </c>
      <c r="D24" s="12" t="s">
        <v>115</v>
      </c>
      <c r="E24" s="12" t="s">
        <v>116</v>
      </c>
      <c r="F24" s="12" t="s">
        <v>117</v>
      </c>
      <c r="G24" s="12" t="s">
        <v>29</v>
      </c>
      <c r="H24" s="16" t="s">
        <v>30</v>
      </c>
      <c r="I24" s="12">
        <v>18000</v>
      </c>
      <c r="J24" s="12">
        <v>26455</v>
      </c>
      <c r="K24" s="12">
        <v>6</v>
      </c>
      <c r="L24" s="12" t="s">
        <v>118</v>
      </c>
      <c r="M24" s="12">
        <v>5841264</v>
      </c>
      <c r="N24" s="12">
        <v>6</v>
      </c>
      <c r="O24" s="12" t="s">
        <v>119</v>
      </c>
      <c r="P24" s="12">
        <v>6599993.4</v>
      </c>
      <c r="Q24" s="12" t="s">
        <v>119</v>
      </c>
      <c r="R24" s="12">
        <v>6599993.4</v>
      </c>
      <c r="S24" s="26">
        <f>(R24-M24)/M24</f>
        <v>0.129891304347826</v>
      </c>
      <c r="T24" s="26">
        <f>(R24-P24)/P24</f>
        <v>0</v>
      </c>
    </row>
    <row r="25" ht="60" customHeight="true" spans="1:20">
      <c r="A25" s="10">
        <v>21</v>
      </c>
      <c r="B25" s="11" t="s">
        <v>120</v>
      </c>
      <c r="C25" s="14" t="s">
        <v>43</v>
      </c>
      <c r="D25" s="14" t="s">
        <v>40</v>
      </c>
      <c r="E25" s="14" t="s">
        <v>121</v>
      </c>
      <c r="F25" s="17" t="s">
        <v>39</v>
      </c>
      <c r="G25" s="12" t="s">
        <v>29</v>
      </c>
      <c r="H25" s="17" t="s">
        <v>39</v>
      </c>
      <c r="I25" s="14">
        <v>303</v>
      </c>
      <c r="J25" s="14">
        <v>574</v>
      </c>
      <c r="K25" s="14" t="s">
        <v>40</v>
      </c>
      <c r="L25" s="14" t="s">
        <v>40</v>
      </c>
      <c r="M25" s="14" t="s">
        <v>40</v>
      </c>
      <c r="N25" s="14">
        <v>3</v>
      </c>
      <c r="O25" s="12" t="s">
        <v>122</v>
      </c>
      <c r="P25" s="14">
        <v>68880</v>
      </c>
      <c r="Q25" s="12" t="s">
        <v>40</v>
      </c>
      <c r="R25" s="14" t="s">
        <v>40</v>
      </c>
      <c r="S25" s="26">
        <v>0</v>
      </c>
      <c r="T25" s="26">
        <v>0</v>
      </c>
    </row>
    <row r="26" s="1" customFormat="true" ht="60" customHeight="true" spans="1:20">
      <c r="A26" s="10">
        <v>22</v>
      </c>
      <c r="B26" s="15" t="s">
        <v>123</v>
      </c>
      <c r="C26" s="14" t="s">
        <v>124</v>
      </c>
      <c r="D26" s="14" t="s">
        <v>40</v>
      </c>
      <c r="E26" s="14" t="s">
        <v>125</v>
      </c>
      <c r="F26" s="17" t="s">
        <v>126</v>
      </c>
      <c r="G26" s="14" t="s">
        <v>29</v>
      </c>
      <c r="H26" s="17" t="s">
        <v>127</v>
      </c>
      <c r="I26" s="14">
        <v>4300</v>
      </c>
      <c r="J26" s="14">
        <v>6000</v>
      </c>
      <c r="K26" s="14" t="s">
        <v>40</v>
      </c>
      <c r="L26" s="14" t="s">
        <v>40</v>
      </c>
      <c r="M26" s="14" t="s">
        <v>40</v>
      </c>
      <c r="N26" s="14">
        <v>5</v>
      </c>
      <c r="O26" s="12" t="s">
        <v>118</v>
      </c>
      <c r="P26" s="14">
        <v>1326240</v>
      </c>
      <c r="Q26" s="12" t="s">
        <v>118</v>
      </c>
      <c r="R26" s="14">
        <v>1326240</v>
      </c>
      <c r="S26" s="26">
        <v>0</v>
      </c>
      <c r="T26" s="26">
        <f>(R26-P26)/P26</f>
        <v>0</v>
      </c>
    </row>
    <row r="27" ht="60" customHeight="true" spans="1:20">
      <c r="A27" s="10">
        <v>23</v>
      </c>
      <c r="B27" s="15" t="s">
        <v>128</v>
      </c>
      <c r="C27" s="12" t="s">
        <v>34</v>
      </c>
      <c r="D27" s="12" t="s">
        <v>129</v>
      </c>
      <c r="E27" s="12" t="s">
        <v>130</v>
      </c>
      <c r="F27" s="17" t="s">
        <v>131</v>
      </c>
      <c r="G27" s="12" t="s">
        <v>38</v>
      </c>
      <c r="H27" s="17" t="s">
        <v>127</v>
      </c>
      <c r="I27" s="12">
        <v>325</v>
      </c>
      <c r="J27" s="12">
        <v>325</v>
      </c>
      <c r="K27" s="14" t="s">
        <v>40</v>
      </c>
      <c r="L27" s="14" t="s">
        <v>40</v>
      </c>
      <c r="M27" s="14" t="s">
        <v>40</v>
      </c>
      <c r="N27" s="12">
        <v>5</v>
      </c>
      <c r="O27" s="12" t="s">
        <v>132</v>
      </c>
      <c r="P27" s="12">
        <v>71604</v>
      </c>
      <c r="Q27" s="12" t="s">
        <v>132</v>
      </c>
      <c r="R27" s="12">
        <v>71604</v>
      </c>
      <c r="S27" s="26">
        <v>0</v>
      </c>
      <c r="T27" s="26">
        <f>(R27-P27)/P27</f>
        <v>0</v>
      </c>
    </row>
  </sheetData>
  <mergeCells count="17">
    <mergeCell ref="A1:T1"/>
    <mergeCell ref="A2:T2"/>
    <mergeCell ref="K3:M3"/>
    <mergeCell ref="N3:P3"/>
    <mergeCell ref="Q3:R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S3:S4"/>
    <mergeCell ref="T3:T4"/>
  </mergeCells>
  <printOptions horizontalCentered="true"/>
  <pageMargins left="0.314583333333333" right="0.314583333333333" top="0.354166666666667" bottom="0.354166666666667" header="0.314583333333333" footer="0.314583333333333"/>
  <pageSetup paperSize="9" scale="64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3月份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huawei</cp:lastModifiedBy>
  <dcterms:created xsi:type="dcterms:W3CDTF">2021-01-29T10:47:00Z</dcterms:created>
  <cp:lastPrinted>2022-03-09T08:43:00Z</cp:lastPrinted>
  <dcterms:modified xsi:type="dcterms:W3CDTF">2024-04-09T17:10:16Z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2052-11.8.2.10422</vt:lpwstr>
  </property>
  <property fmtid="{D5CDD505-2E9C-101B-9397-08002B2CF9AE}" pid="3" name="ICV">
    <vt:lpwstr>DE3F870FC8004E61870738B8226B91F5</vt:lpwstr>
  </property>
</Properties>
</file>